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570" windowWidth="27735" windowHeight="11700" tabRatio="500" firstSheet="16" activeTab="20"/>
  </bookViews>
  <sheets>
    <sheet name="部门财务收支预算总表" sheetId="1" r:id="rId1"/>
    <sheet name="部门收入预算表" sheetId="2" r:id="rId2"/>
    <sheet name="部门支出预算表" sheetId="3" r:id="rId3"/>
    <sheet name="部门财政拨款收支预算总表" sheetId="4" r:id="rId4"/>
    <sheet name="部门财政拨款“三公”经费支出预算表" sheetId="5" r:id="rId5"/>
    <sheet name="部门一般公共预算支出预算表" sheetId="6" r:id="rId6"/>
    <sheet name="部门一般公共预算“三公”经费支出预算表" sheetId="7" r:id="rId7"/>
    <sheet name="部门基本支出预算表" sheetId="8" r:id="rId8"/>
    <sheet name="部门项目支出预算表" sheetId="9" r:id="rId9"/>
    <sheet name="部门政府性基金预算支出预算表" sheetId="10" r:id="rId10"/>
    <sheet name="财政拨款支出明细表（经济科目分类）" sheetId="11" r:id="rId11"/>
    <sheet name="市本级项目支出绩效目标表-1" sheetId="12" r:id="rId12"/>
    <sheet name="市本级项目支出绩效目标表-2" sheetId="13" r:id="rId13"/>
    <sheet name="市对下转移支付预算表" sheetId="14" r:id="rId14"/>
    <sheet name="市对下转移支付绩效目标表" sheetId="15" r:id="rId15"/>
    <sheet name="新增资产配置表" sheetId="16" r:id="rId16"/>
    <sheet name="部门政府采购预算表" sheetId="17" r:id="rId17"/>
    <sheet name="部门政府购买服务表" sheetId="18" r:id="rId18"/>
    <sheet name="部门整体支出绩效目标表" sheetId="19" r:id="rId19"/>
    <sheet name="部门单位基本信息表" sheetId="20" r:id="rId20"/>
    <sheet name="行政事业单位资产情况表" sheetId="21" r:id="rId21"/>
  </sheets>
  <calcPr calcId="125725"/>
</workbook>
</file>

<file path=xl/calcChain.xml><?xml version="1.0" encoding="utf-8"?>
<calcChain xmlns="http://schemas.openxmlformats.org/spreadsheetml/2006/main">
  <c r="H12" i="19"/>
  <c r="C9" i="21"/>
  <c r="C7"/>
  <c r="E8"/>
  <c r="E9"/>
  <c r="E7"/>
  <c r="I9"/>
  <c r="I8"/>
  <c r="I7"/>
</calcChain>
</file>

<file path=xl/sharedStrings.xml><?xml version="1.0" encoding="utf-8"?>
<sst xmlns="http://schemas.openxmlformats.org/spreadsheetml/2006/main" count="3255" uniqueCount="949">
  <si>
    <t>2021年部门财务收支预算总表</t>
  </si>
  <si>
    <t>单位名称：昆明市城市基本建设档案馆</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</si>
  <si>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</si>
  <si>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</si>
  <si>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</si>
  <si>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</si>
  <si>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</si>
  <si>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</si>
  <si>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</si>
  <si>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</si>
  <si>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</si>
  <si>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</si>
  <si>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</si>
  <si>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</si>
  <si>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四、财政专户管理资金</t>
  </si>
  <si>
    <t>四、公共安全支出</t>
  </si>
  <si>
    <t>五、事业单位事业收入</t>
  </si>
  <si>
    <t>五、教育支出</t>
  </si>
  <si>
    <t>六、事业单位经营收入</t>
  </si>
  <si>
    <t xml:space="preserve">六、科学技术支出 </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</si>
  <si>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</si>
  <si>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</si>
  <si>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</si>
  <si>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</si>
  <si>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</si>
  <si>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</si>
  <si>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</si>
  <si>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</si>
  <si>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</si>
  <si>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</si>
  <si>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</si>
  <si>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</si>
  <si>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</si>
  <si>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</si>
  <si>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</si>
  <si>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</si>
  <si>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</si>
  <si>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</si>
  <si>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0</t>
  </si>
  <si>
    <t>二十二、灾害防治及应急管理支出</t>
  </si>
  <si>
    <t>二十三、预备费</t>
  </si>
  <si>
    <t>二十四、其他支出</t>
  </si>
  <si>
    <t>本年收入合计</t>
  </si>
  <si>
    <t>本年支出合计</t>
  </si>
  <si>
    <t>上年结转结余</t>
  </si>
  <si>
    <t>年终结转结余</t>
  </si>
  <si>
    <t>收  入  总  计</t>
  </si>
  <si>
    <t>支  出  总  计</t>
  </si>
  <si>
    <t>2021年部门收入预算表</t>
  </si>
  <si>
    <t/>
  </si>
  <si>
    <t>五、单位资金</t>
  </si>
  <si>
    <t>（一）事业单位经营收入</t>
  </si>
  <si>
    <t>（二）事业收入</t>
  </si>
  <si>
    <t>（三）其他收入</t>
  </si>
  <si>
    <t>（四）附属单位上缴收入</t>
  </si>
  <si>
    <t>六、上级补助收入</t>
  </si>
  <si>
    <t>七、上年结转结余</t>
  </si>
  <si>
    <t>（一）一般公共预算</t>
  </si>
  <si>
    <t>（二）政府性基金预算</t>
  </si>
  <si>
    <t>（三）国有资本经营预算</t>
  </si>
  <si>
    <t>（四）财政专户管理资金</t>
  </si>
  <si>
    <t>（五）单位资金</t>
  </si>
  <si>
    <t>2021年部门支出预算表</t>
  </si>
  <si>
    <t>功能科目编码</t>
  </si>
  <si>
    <t>功能科目名称</t>
  </si>
  <si>
    <t>合计</t>
  </si>
  <si>
    <t>基本支出</t>
  </si>
  <si>
    <t>项目支出</t>
  </si>
  <si>
    <t>小计</t>
  </si>
  <si>
    <t>人员经费</t>
  </si>
  <si>
    <t>公用经费</t>
  </si>
  <si>
    <t>市本级支出</t>
  </si>
  <si>
    <t>对下转移支付</t>
  </si>
  <si>
    <t>201</t>
  </si>
  <si>
    <t>一般公共服务支出</t>
  </si>
  <si>
    <t>20126</t>
  </si>
  <si>
    <t xml:space="preserve">  档案事务</t>
  </si>
  <si>
    <t>2012604</t>
  </si>
  <si>
    <t xml:space="preserve">    档案馆</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</si>
  <si>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</si>
  <si>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</si>
  <si>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</si>
  <si>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</si>
  <si>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</si>
  <si>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</si>
  <si>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</si>
  <si>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</si>
  <si>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</si>
  <si>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</si>
  <si>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</si>
  <si>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</si>
  <si>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</si>
  <si>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</si>
  <si>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</si>
  <si>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</si>
  <si>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</si>
  <si>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</si>
  <si>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212</t>
  </si>
  <si>
    <t>城乡社区支出</t>
  </si>
  <si>
    <t>21208</t>
  </si>
  <si>
    <t xml:space="preserve">  国有土地使用权出让收入安排的支出</t>
  </si>
  <si>
    <t>2120899</t>
  </si>
  <si>
    <t xml:space="preserve">    其他国有土地使用权出让收入安排的支出</t>
  </si>
  <si>
    <t>221</t>
  </si>
  <si>
    <t>住房保障支出</t>
  </si>
  <si>
    <t>22102</t>
  </si>
  <si>
    <t xml:space="preserve">  住房改革支出</t>
  </si>
  <si>
    <t>2210201</t>
  </si>
  <si>
    <t xml:space="preserve">    住房公积金</t>
  </si>
  <si>
    <t>2021年部门财政拨款收支预算总表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</si>
  <si>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</si>
  <si>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</si>
  <si>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</si>
  <si>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</si>
  <si>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</si>
  <si>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</si>
  <si>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</si>
  <si>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</si>
  <si>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（四）财政专户管理资金拨款</t>
  </si>
  <si>
    <t>（四）公共安全支出</t>
  </si>
  <si>
    <t>二、上年结转结余</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</si>
  <si>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</si>
  <si>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</si>
  <si>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</si>
  <si>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</si>
  <si>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</si>
  <si>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</si>
  <si>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</si>
  <si>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</si>
  <si>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</si>
  <si>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</si>
  <si>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</si>
  <si>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</si>
  <si>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</si>
  <si>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</si>
  <si>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</si>
  <si>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</si>
  <si>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</si>
  <si>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</si>
  <si>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</si>
  <si>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</si>
  <si>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</si>
  <si>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2021年财政拨款“三公”经费支出预算表</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</si>
  <si>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</si>
  <si>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</si>
  <si>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</si>
  <si>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</si>
  <si>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</si>
  <si>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</si>
  <si>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</si>
  <si>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</si>
  <si>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</si>
  <si>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</si>
  <si>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</si>
  <si>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t>
  </si>
  <si>
    <t>2021年部门一般公共预算支出预算表（按功能科目分类）</t>
  </si>
  <si>
    <t>部门预算支出功能分类科目</t>
  </si>
  <si>
    <t>2020预算数</t>
  </si>
  <si>
    <t>科目编码</t>
  </si>
  <si>
    <t>科目名称</t>
  </si>
  <si>
    <t>2021年一般公共预算“三公”经费支出预算表</t>
  </si>
  <si>
    <t>主管部门</t>
  </si>
  <si>
    <t>单位名称</t>
  </si>
  <si>
    <t>因公出国（境）费</t>
  </si>
  <si>
    <t>公务用车购置及运行费</t>
  </si>
  <si>
    <t>公务接待费</t>
  </si>
  <si>
    <t>公务用车购置费</t>
  </si>
  <si>
    <t>公务用车运行费</t>
  </si>
  <si>
    <t>昆明市自然资源和规划局</t>
  </si>
  <si>
    <t>昆明市城市基本建设档案馆</t>
  </si>
  <si>
    <t>2021年部门基本支出预算表（人员类、运转类公用经费项目）</t>
  </si>
  <si>
    <t>2021年部门基本支出预算表</t>
  </si>
  <si>
    <t>项目名称</t>
  </si>
  <si>
    <t>明细项目名称</t>
  </si>
  <si>
    <t>部门经济科目编码</t>
  </si>
  <si>
    <t>部门经济科目名称</t>
  </si>
  <si>
    <t>政府经济科目编码</t>
  </si>
  <si>
    <t>政府经济科目名称</t>
  </si>
  <si>
    <t>资金来源</t>
  </si>
  <si>
    <t>经济科目名称</t>
  </si>
  <si>
    <t>上级补助</t>
  </si>
  <si>
    <t>本级安排</t>
  </si>
  <si>
    <t>财政拨款结转结余</t>
  </si>
  <si>
    <t>单位资金</t>
  </si>
  <si>
    <t>结转结余资金</t>
  </si>
  <si>
    <t>一般公共预算</t>
  </si>
  <si>
    <t>政府性基金预算</t>
  </si>
  <si>
    <t>国有资本经营预算</t>
  </si>
  <si>
    <t>财政专户管理资金</t>
  </si>
  <si>
    <t>事业单位经营收入</t>
  </si>
  <si>
    <t>事业收入</t>
  </si>
  <si>
    <t>附属单位上缴收入</t>
  </si>
  <si>
    <t>其他收入</t>
  </si>
  <si>
    <t>工会经费</t>
  </si>
  <si>
    <t>档案馆</t>
  </si>
  <si>
    <t>30228</t>
  </si>
  <si>
    <t>50502</t>
  </si>
  <si>
    <t>商品和服务支出</t>
  </si>
  <si>
    <t>公车购置及运维费</t>
  </si>
  <si>
    <t>公务用车运行维护费（汽车）</t>
  </si>
  <si>
    <t>30231</t>
  </si>
  <si>
    <t>公务用车运行维护费</t>
  </si>
  <si>
    <t>保险费（汽车）</t>
  </si>
  <si>
    <t>社会保障缴费</t>
  </si>
  <si>
    <t>职业年金</t>
  </si>
  <si>
    <t>机关事业单位职业年金缴费支出</t>
  </si>
  <si>
    <t>30109</t>
  </si>
  <si>
    <t>职业年金缴费</t>
  </si>
  <si>
    <t>50501</t>
  </si>
  <si>
    <t>工资福利支出</t>
  </si>
  <si>
    <t>机关事业养老保险</t>
  </si>
  <si>
    <t>机关事业单位基本养老保险缴费支出</t>
  </si>
  <si>
    <t>30108</t>
  </si>
  <si>
    <t>机关事业单位基本养老保险缴费</t>
  </si>
  <si>
    <t>事业基本医疗保险</t>
  </si>
  <si>
    <t>事业单位医疗</t>
  </si>
  <si>
    <t>30110</t>
  </si>
  <si>
    <t>职工基本医疗保险缴费</t>
  </si>
  <si>
    <t>公务员医疗统筹</t>
  </si>
  <si>
    <t>公务员医疗补助</t>
  </si>
  <si>
    <t>30111</t>
  </si>
  <si>
    <t>公务员医疗补助缴费</t>
  </si>
  <si>
    <t>工伤保险</t>
  </si>
  <si>
    <t>30112</t>
  </si>
  <si>
    <t>其他社会保障缴费</t>
  </si>
  <si>
    <t>失业保险</t>
  </si>
  <si>
    <t>重特病医疗统筹</t>
  </si>
  <si>
    <t>其他行政事业单位医疗支出</t>
  </si>
  <si>
    <t>事业人员支出工资</t>
  </si>
  <si>
    <t>奖励性绩效（不含2017绩效奖励政策）</t>
  </si>
  <si>
    <t>30107</t>
  </si>
  <si>
    <t>绩效工资</t>
  </si>
  <si>
    <t>奖励性绩效（含2017绩效奖励政策）</t>
  </si>
  <si>
    <t>事业在职基本工资</t>
  </si>
  <si>
    <t>30101</t>
  </si>
  <si>
    <t>基本工资</t>
  </si>
  <si>
    <t>基础性绩效</t>
  </si>
  <si>
    <t>事业津贴补贴</t>
  </si>
  <si>
    <t>30102</t>
  </si>
  <si>
    <t>津贴补贴</t>
  </si>
  <si>
    <t>事业年终一个月奖</t>
  </si>
  <si>
    <t>30103</t>
  </si>
  <si>
    <t>奖金</t>
  </si>
  <si>
    <t>一般公用经费</t>
  </si>
  <si>
    <t>办公费</t>
  </si>
  <si>
    <t>30201</t>
  </si>
  <si>
    <t>水费自来水</t>
  </si>
  <si>
    <t>30205</t>
  </si>
  <si>
    <t>水费</t>
  </si>
  <si>
    <t>物业管理费</t>
  </si>
  <si>
    <t>30209</t>
  </si>
  <si>
    <t>差旅费</t>
  </si>
  <si>
    <t>30211</t>
  </si>
  <si>
    <t>福利费</t>
  </si>
  <si>
    <t>30229</t>
  </si>
  <si>
    <t>电费</t>
  </si>
  <si>
    <t>30206</t>
  </si>
  <si>
    <t>邮电费</t>
  </si>
  <si>
    <t>30207</t>
  </si>
  <si>
    <t>维修护费</t>
  </si>
  <si>
    <t>30213</t>
  </si>
  <si>
    <t>维修（护）费</t>
  </si>
  <si>
    <t>培训费</t>
  </si>
  <si>
    <t>30216</t>
  </si>
  <si>
    <t>退休人员公用经费</t>
  </si>
  <si>
    <t>30299</t>
  </si>
  <si>
    <t>其他商品和服务支出</t>
  </si>
  <si>
    <t>住房公积金</t>
  </si>
  <si>
    <t>30113</t>
  </si>
  <si>
    <t>2021年部门项目支出预算表（其他运转类、特定目标类项目）</t>
  </si>
  <si>
    <t>项目分类</t>
  </si>
  <si>
    <t>项目级次</t>
  </si>
  <si>
    <t>是否基建项目</t>
  </si>
  <si>
    <t>自筹资金</t>
  </si>
  <si>
    <t>存量资金</t>
  </si>
  <si>
    <t>**</t>
  </si>
  <si>
    <t>1</t>
  </si>
  <si>
    <t>2</t>
  </si>
  <si>
    <t>事业发展类</t>
  </si>
  <si>
    <t>库房档案数字化加工专项资金</t>
  </si>
  <si>
    <t>本级</t>
  </si>
  <si>
    <t>否</t>
  </si>
  <si>
    <t>库房档案数字化</t>
  </si>
  <si>
    <t>其他国有土地使用权出让收入安排的支出</t>
  </si>
  <si>
    <t>30227</t>
  </si>
  <si>
    <t>委托业务费</t>
  </si>
  <si>
    <t>专项业务类</t>
  </si>
  <si>
    <t>市域城市航拍专项资金</t>
  </si>
  <si>
    <t>市主城及9个市属县市区城市航拍</t>
  </si>
  <si>
    <t>办公楼运行维护专项资金</t>
  </si>
  <si>
    <t>弱电维护费</t>
  </si>
  <si>
    <t>空调维护费</t>
  </si>
  <si>
    <t>化粪池清掏费</t>
  </si>
  <si>
    <t>垃圾清运费</t>
  </si>
  <si>
    <t>办公大楼外墙检测、清洗费</t>
  </si>
  <si>
    <t>日常环境卫生清扫、绿化养护及管理</t>
  </si>
  <si>
    <t xml:space="preserve"> 电梯维护、检测费</t>
  </si>
  <si>
    <t>水池清洗费</t>
  </si>
  <si>
    <t>公共部分维修费</t>
  </si>
  <si>
    <t>水泵维护费</t>
  </si>
  <si>
    <t>防雷检测费</t>
  </si>
  <si>
    <t>电气预防性实验（配电功能检测）</t>
  </si>
  <si>
    <t>供配电设备维护费</t>
  </si>
  <si>
    <t>安保服务专项资金</t>
  </si>
  <si>
    <t>档案装具采购专项资金</t>
  </si>
  <si>
    <t>档案装具</t>
  </si>
  <si>
    <t>办公用电经费</t>
  </si>
  <si>
    <t>城市历史古建筑及昆明市域范围内传统保护村落声像档案拍摄编辑工作专项资金</t>
  </si>
  <si>
    <t>城市历史古建筑及昆明市域范围内传统保护村</t>
  </si>
  <si>
    <t>重要工程声像档案拍摄编辑专项资金</t>
  </si>
  <si>
    <t>重要工程跟踪拍摄编辑</t>
  </si>
  <si>
    <t>城建档案系统维护专项资金</t>
  </si>
  <si>
    <t>城建档案系统维护</t>
  </si>
  <si>
    <t>局系统业务审批档案数字化加工专项资金</t>
  </si>
  <si>
    <t>局系统业务审批档案数字化加工</t>
  </si>
  <si>
    <t>档案托管专项资金</t>
  </si>
  <si>
    <t>档案托管费</t>
  </si>
  <si>
    <t>库房基本运行维护专项资金</t>
  </si>
  <si>
    <t>库房基本运行维护</t>
  </si>
  <si>
    <t>2021年新增资产配置经费</t>
  </si>
  <si>
    <t>监控系统设备</t>
  </si>
  <si>
    <t>31002</t>
  </si>
  <si>
    <t>办公设备购置</t>
  </si>
  <si>
    <t>50601</t>
  </si>
  <si>
    <t>资本性支出（一）</t>
  </si>
  <si>
    <t>办公椅</t>
  </si>
  <si>
    <t>消防器材</t>
  </si>
  <si>
    <t>办公桌</t>
  </si>
  <si>
    <t>2021年部门政府性基金预算支出预算表（按功能科目分类）</t>
  </si>
  <si>
    <t>2021年财政拨款支出预算表（按经济科目分类）</t>
  </si>
  <si>
    <t>政府预算支出经济分类科目</t>
  </si>
  <si>
    <t>财政拨款</t>
  </si>
  <si>
    <t>部门预算支出经济分类科目</t>
  </si>
  <si>
    <t>类</t>
  </si>
  <si>
    <t>款</t>
  </si>
  <si>
    <t>3</t>
  </si>
  <si>
    <t>11</t>
  </si>
  <si>
    <t>12</t>
  </si>
  <si>
    <t>501</t>
  </si>
  <si>
    <t>机关工资福利支出</t>
  </si>
  <si>
    <t>301</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</si>
  <si>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</si>
  <si>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</si>
  <si>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</si>
  <si>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</si>
  <si>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</si>
  <si>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</si>
  <si>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</si>
  <si>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</si>
  <si>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</si>
  <si>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</si>
  <si>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</si>
  <si>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</si>
  <si>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</si>
  <si>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</si>
  <si>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</si>
  <si>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</si>
  <si>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</si>
  <si>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</si>
  <si>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</si>
  <si>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</si>
  <si>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</si>
  <si>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</si>
  <si>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</si>
  <si>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</si>
  <si>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10</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</si>
  <si>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</si>
  <si>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</si>
  <si>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</si>
  <si>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</si>
  <si>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</si>
  <si>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</si>
  <si>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</si>
  <si>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</si>
  <si>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13</t>
  </si>
  <si>
    <t xml:space="preserve">  因公出国（境）费用</t>
  </si>
  <si>
    <t>14</t>
  </si>
  <si>
    <t xml:space="preserve">  医疗费</t>
  </si>
  <si>
    <t xml:space="preserve">  公务用车运行维护费</t>
  </si>
  <si>
    <t xml:space="preserve">  维修（护）费</t>
  </si>
  <si>
    <t>302</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</si>
  <si>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</si>
  <si>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</si>
  <si>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</si>
  <si>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</si>
  <si>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</si>
  <si>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</si>
  <si>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</si>
  <si>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</si>
  <si>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</si>
  <si>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</si>
  <si>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</si>
  <si>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</si>
  <si>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</si>
  <si>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</si>
  <si>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</si>
  <si>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</si>
  <si>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</si>
  <si>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</si>
  <si>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</si>
  <si>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</si>
  <si>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</si>
  <si>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</si>
  <si>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</si>
  <si>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15</t>
  </si>
  <si>
    <t>16</t>
  </si>
  <si>
    <t>17</t>
  </si>
  <si>
    <t>505</t>
  </si>
  <si>
    <t>对事业单位经常性补助</t>
  </si>
  <si>
    <t>18</t>
  </si>
  <si>
    <t xml:space="preserve">  专用材料费</t>
  </si>
  <si>
    <t xml:space="preserve">  工资福利支出</t>
  </si>
  <si>
    <t>24</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</si>
  <si>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</si>
  <si>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</si>
  <si>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</si>
  <si>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</si>
  <si>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</si>
  <si>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</si>
  <si>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</si>
  <si>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</si>
  <si>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</si>
  <si>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</si>
  <si>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</si>
  <si>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</si>
  <si>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</si>
  <si>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</si>
  <si>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</si>
  <si>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</si>
  <si>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</si>
  <si>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</si>
  <si>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</si>
  <si>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</si>
  <si>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</si>
  <si>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</si>
  <si>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</si>
  <si>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</si>
  <si>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</si>
  <si>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</si>
  <si>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</si>
  <si>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</si>
  <si>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</si>
  <si>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</si>
  <si>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对企业资本性支出（一）</t>
  </si>
  <si>
    <t xml:space="preserve">  离休费</t>
  </si>
  <si>
    <t xml:space="preserve">  对企业资本性支出（二）</t>
  </si>
  <si>
    <t xml:space="preserve">  退休费</t>
  </si>
  <si>
    <t>509</t>
  </si>
  <si>
    <t xml:space="preserve">  退职（役）费</t>
  </si>
  <si>
    <t xml:space="preserve">  社会福利和救助</t>
  </si>
  <si>
    <t xml:space="preserve">  抚恤金</t>
  </si>
  <si>
    <t xml:space="preserve">  助学金</t>
  </si>
  <si>
    <t xml:space="preserve">  生活补助</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</si>
  <si>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</si>
  <si>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</si>
  <si>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</si>
  <si>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</si>
  <si>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</si>
  <si>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</si>
  <si>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</si>
  <si>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</si>
  <si>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</si>
  <si>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</si>
  <si>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</si>
  <si>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 xml:space="preserve">  对机关事业单位职业年金的补助</t>
  </si>
  <si>
    <t xml:space="preserve">  其他对个人和家庭的补助</t>
  </si>
  <si>
    <t>511</t>
  </si>
  <si>
    <t>债务利息及费用支出</t>
  </si>
  <si>
    <t>307</t>
  </si>
  <si>
    <t xml:space="preserve">  国内债务付息</t>
  </si>
  <si>
    <t xml:space="preserve">  国外债务付息</t>
  </si>
  <si>
    <t xml:space="preserve">  国内债务发行费用</t>
  </si>
  <si>
    <t xml:space="preserve">  国外债务发行费用</t>
  </si>
  <si>
    <t>512</t>
  </si>
  <si>
    <t>债务还本支出</t>
  </si>
  <si>
    <t>309</t>
  </si>
  <si>
    <t>资本性支出（基本建设）</t>
  </si>
  <si>
    <t xml:space="preserve">  国内债务还本</t>
  </si>
  <si>
    <t xml:space="preserve">  国外债务还本</t>
  </si>
  <si>
    <t xml:space="preserve">  办公设备购置</t>
  </si>
  <si>
    <t>513</t>
  </si>
  <si>
    <t>转移性支出</t>
  </si>
  <si>
    <t xml:space="preserve">  专用设备购置</t>
  </si>
  <si>
    <t xml:space="preserve">  上下级政府间转移性支出</t>
  </si>
  <si>
    <t xml:space="preserve">  援助其他地区支出</t>
  </si>
  <si>
    <t xml:space="preserve">  债务转贷</t>
  </si>
  <si>
    <t xml:space="preserve">  信息网络及软件购置更新</t>
  </si>
  <si>
    <t xml:space="preserve">  调出资金</t>
  </si>
  <si>
    <t xml:space="preserve">  物资储备</t>
  </si>
  <si>
    <t xml:space="preserve">  安排预算稳定调节基金</t>
  </si>
  <si>
    <t xml:space="preserve">  补充预算周转金</t>
  </si>
  <si>
    <t>19</t>
  </si>
  <si>
    <t xml:space="preserve">  其他交通工具购置</t>
  </si>
  <si>
    <t>514</t>
  </si>
  <si>
    <t>预备费及预留</t>
  </si>
  <si>
    <t>21</t>
  </si>
  <si>
    <t xml:space="preserve">  文物和陈列品购置</t>
  </si>
  <si>
    <t xml:space="preserve">  预备费</t>
  </si>
  <si>
    <t>22</t>
  </si>
  <si>
    <t xml:space="preserve">  无形资产购置</t>
  </si>
  <si>
    <t xml:space="preserve">  预留</t>
  </si>
  <si>
    <t xml:space="preserve">  其他基本建设支出</t>
  </si>
  <si>
    <t>599</t>
  </si>
  <si>
    <t>其他支出</t>
  </si>
  <si>
    <t>310</t>
  </si>
  <si>
    <t>资本性支出</t>
  </si>
  <si>
    <t xml:space="preserve">  赠与</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</si>
  <si>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</si>
  <si>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</si>
  <si>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</si>
  <si>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</si>
  <si>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</si>
  <si>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</si>
  <si>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</si>
  <si>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</si>
  <si>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</si>
  <si>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</si>
  <si>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</si>
  <si>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</si>
  <si>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</si>
  <si>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</si>
  <si>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2021年市本级项目支出绩效目标表（本次下达）</t>
  </si>
  <si>
    <t>项目年度绩效目标</t>
  </si>
  <si>
    <t>一级指标</t>
  </si>
  <si>
    <t>二级指标</t>
  </si>
  <si>
    <t>三级指标</t>
  </si>
  <si>
    <t>指标性质</t>
  </si>
  <si>
    <t>指标值</t>
  </si>
  <si>
    <t>度量单位</t>
  </si>
  <si>
    <t>指标属性</t>
  </si>
  <si>
    <t>指标内容</t>
  </si>
  <si>
    <t xml:space="preserve">  城市历史古建筑及昆明市域范围内传统保护村落声像档案拍摄编辑工作专项资金</t>
  </si>
  <si>
    <t xml:space="preserve">1、项目围绕历史文化名城保护、传统保护村落等开展一系列影像资料收集，对昆明市域范围内部分挂牌保护的历史建筑和文物古迹进行专题资料收集和拍摄、编辑。
2、拍摄录像200分钟，照片600张，并对三个传统保护村落素材进行整理，编制出三个村落的三维数字档案。    
</t>
  </si>
  <si>
    <t xml:space="preserve">    产出指标</t>
  </si>
  <si>
    <t>数量指标</t>
  </si>
  <si>
    <t xml:space="preserve">视频分钟数
</t>
  </si>
  <si>
    <t>&gt;=</t>
  </si>
  <si>
    <t>200</t>
  </si>
  <si>
    <t>分钟</t>
  </si>
  <si>
    <t>定量指标</t>
  </si>
  <si>
    <t>反映项目可入入选城建媒资管理系统的视频时间应不少于200分钟。</t>
  </si>
  <si>
    <t xml:space="preserve">照片张数 </t>
  </si>
  <si>
    <t>600</t>
  </si>
  <si>
    <t>张</t>
  </si>
  <si>
    <t>反映项目可入入选城建媒资管理系统的照片数量应不少于600张。</t>
  </si>
  <si>
    <t>质量指标</t>
  </si>
  <si>
    <t xml:space="preserve">验收合格率
</t>
  </si>
  <si>
    <t>=</t>
  </si>
  <si>
    <t>100</t>
  </si>
  <si>
    <t>%</t>
  </si>
  <si>
    <t xml:space="preserve">对照合同约定，对所拍摄的成果进行验收（包括照片及视频），验收分优秀、合格、不合格三个档次。
</t>
  </si>
  <si>
    <t>时效指标</t>
  </si>
  <si>
    <t xml:space="preserve">完成拍摄时间
</t>
  </si>
  <si>
    <t>&lt;=</t>
  </si>
  <si>
    <t>2021年11月</t>
  </si>
  <si>
    <t>月</t>
  </si>
  <si>
    <t xml:space="preserve">项目需要在2021年11月底之前完成拍摄
</t>
  </si>
  <si>
    <t>成本指标</t>
  </si>
  <si>
    <t xml:space="preserve">预算完成率
</t>
  </si>
  <si>
    <t xml:space="preserve">（实际支出金额/预算安排金额）*100%
</t>
  </si>
  <si>
    <t xml:space="preserve">    效益指标</t>
  </si>
  <si>
    <t>社会效益指标</t>
  </si>
  <si>
    <t xml:space="preserve">声像档案对于城市记忆工程的贡献率
</t>
  </si>
  <si>
    <t>85</t>
  </si>
  <si>
    <t xml:space="preserve">声像档案是构建城市记忆的重要抓手，项目经验收评定，是否达到项目需求的“文化传承”作用。
</t>
  </si>
  <si>
    <t xml:space="preserve">    满意度指标</t>
  </si>
  <si>
    <t>服务对象满意度指标</t>
  </si>
  <si>
    <t xml:space="preserve">社会公众满意度 </t>
  </si>
  <si>
    <t xml:space="preserve">从社会公众中发放调查问卷开展评价社会公众满意度。
</t>
  </si>
  <si>
    <t xml:space="preserve">  办公用电经费</t>
  </si>
  <si>
    <t xml:space="preserve">" 1.办公楼用电；
 2.库房用电，包括电梯4部，消防系统、监控系统、除湿系统，空调等库房专用设备，库房专用设备需24小时不间断供电；
 3.办公用计算机；
 4大量电气设备及配电保障设施。
5、实际用电率大于等于98%，用电厉行节约率大于等于10%，项目完成在2021年11月底以前，项目预算完成率等于100%；
6、持续影响期限等于1年；
7、工作人员满意度大于等于98%。"      
</t>
  </si>
  <si>
    <t xml:space="preserve">实际用电率
</t>
  </si>
  <si>
    <t>98</t>
  </si>
  <si>
    <t xml:space="preserve">实际用电率=已使用度数/计划使用度数*100%
</t>
  </si>
  <si>
    <t xml:space="preserve">项目厉行节约率
</t>
  </si>
  <si>
    <t xml:space="preserve">反映单位用电厉行节约情况
</t>
  </si>
  <si>
    <t xml:space="preserve">项目完成及时率
</t>
  </si>
  <si>
    <t>年</t>
  </si>
  <si>
    <t xml:space="preserve">反映单位电费支付及时情况
况
</t>
  </si>
  <si>
    <t xml:space="preserve">项目预算完成率
</t>
  </si>
  <si>
    <t xml:space="preserve">反映单位预算执行情况
</t>
  </si>
  <si>
    <t>可持续影响指标</t>
  </si>
  <si>
    <t>项目执行持续影响期限</t>
  </si>
  <si>
    <t>保证2021年持续供电，日常工作正常运转。
办公用计算机、空调等大量电气设备及配电保障设施，需保障日常正常供电</t>
  </si>
  <si>
    <t xml:space="preserve">工作人员满意度 </t>
  </si>
  <si>
    <t>90</t>
  </si>
  <si>
    <t xml:space="preserve">保证单位日常工作正常运转。
</t>
  </si>
  <si>
    <t xml:space="preserve">  库房基本运行维护专项资金</t>
  </si>
  <si>
    <t xml:space="preserve">"一、项目完成内容：1.库房保洁；2.库房温湿度系统维护、控制模块更换；3.库房消防维护检测费；4.库房电梯维护、检测费；5.监控系统维护费；6.档案整理；7.光盘转存;8.馆藏档案RFID管理系统芯片录入；9.历史遗留档案整理。
二、库房档案整理实际完成率大于等于98%，库房档案整理质量合格率大于等于95%，库房基本运行维护完成及时率大于等于95%，项目预算完成率大于等于90%；
三、库房档案利用率大于等于90%；
四、社会公众对档案维护的满意度 大于等于95%。"      
</t>
  </si>
  <si>
    <t xml:space="preserve">库房档案整理实际完成率
量 </t>
  </si>
  <si>
    <t xml:space="preserve">库房档案整理实际完成率=已完成数量/计划完成数量*100%
</t>
  </si>
  <si>
    <t xml:space="preserve">库房档案整理质量合格率
</t>
  </si>
  <si>
    <t>95</t>
  </si>
  <si>
    <t xml:space="preserve">反映和考核库房档案整理是否符合档案存放规范标准。
</t>
  </si>
  <si>
    <t xml:space="preserve">库房基本运行维护完成时间
</t>
  </si>
  <si>
    <t xml:space="preserve">项目完成时间需要在2021年11月底之前
</t>
  </si>
  <si>
    <t xml:space="preserve">
项目预算完成率
</t>
  </si>
  <si>
    <t xml:space="preserve">项目预算完成率=实际支出金额/预算安排金额*100%
</t>
  </si>
  <si>
    <t xml:space="preserve">库房档案利用率 </t>
  </si>
  <si>
    <t xml:space="preserve">反映和考核库房档案提供利用的情况
</t>
  </si>
  <si>
    <t xml:space="preserve">社会公众对档案维护的满意度 </t>
  </si>
  <si>
    <t xml:space="preserve">反映和考核库房档案维护队社会公众的满意程度
</t>
  </si>
  <si>
    <t xml:space="preserve">  库房档案数字化加工专项资金</t>
  </si>
  <si>
    <t xml:space="preserve">1、库存档案整理著录；
2、库存档案扫描；
3、库存档案数据挂接利用。
4、档案数字化完成率大于98%，质量合格率大于等于97%，档案数字化完成及时率等于100%。档案数字化加工预算完成率等于100%；
5、档案数字化加工成果利用率大于等于90%；
6、服务对象满意度大于等于85%。
</t>
  </si>
  <si>
    <t>档案数字化完成率</t>
  </si>
  <si>
    <t>&gt;</t>
  </si>
  <si>
    <t xml:space="preserve">实际完成率=已完成数量/计划完成数量*100%
</t>
  </si>
  <si>
    <t xml:space="preserve">质量合格率
</t>
  </si>
  <si>
    <t>97</t>
  </si>
  <si>
    <t xml:space="preserve">反映和考核档案数字化成果是否符合档案存放和查询利用要求。 
</t>
  </si>
  <si>
    <t xml:space="preserve">完成时间
</t>
  </si>
  <si>
    <t>2021年11月30日</t>
  </si>
  <si>
    <t xml:space="preserve">项目必须在2021年11月30日之前完成
</t>
  </si>
  <si>
    <t xml:space="preserve">档案数字化预算完成率
</t>
  </si>
  <si>
    <t xml:space="preserve">档案数字化加工预算完成率=实际支出金额/预算安排金额*100*
</t>
  </si>
  <si>
    <t xml:space="preserve">档案数字化成果的利用率
</t>
  </si>
  <si>
    <t xml:space="preserve">反映和考核档案数字化加工成果的利用情况
</t>
  </si>
  <si>
    <t>服务对象满意度</t>
  </si>
  <si>
    <t xml:space="preserve">反映和考核数字化成果在提供利用过程中是否方便快捷。
</t>
  </si>
  <si>
    <t xml:space="preserve">  安保服务专项资金</t>
  </si>
  <si>
    <t xml:space="preserve">"1.安防及消防工作24小时进行值守；
2.交通及停放车辆管理；
3.维护公共安全，安全监控，门岗执勤，安全巡视；
4.其它各项安保服务工作。
5、安保人员实际完成率等于100%，安保人员考核优良率大于等于98%，安保人员上岗及时率大于等于98%，项目预算执行率等于100%；
6、重大安全事故发生率为0,；
7.重大安全事故发生减低率大于等于10%。"      
</t>
  </si>
  <si>
    <t xml:space="preserve">安保人员实际完成率
</t>
  </si>
  <si>
    <t xml:space="preserve">安保人员完成率=已安排安保人员数量/计划安排人员数量*100%
</t>
  </si>
  <si>
    <t xml:space="preserve">安保人员考核优良率
</t>
  </si>
  <si>
    <t xml:space="preserve">反映和考核安保人员是否达到要求。
</t>
  </si>
  <si>
    <t xml:space="preserve">安保服务完成时间
</t>
  </si>
  <si>
    <t xml:space="preserve">安保服务需要在2021年11月底之前完成合同签订，款项支付。
</t>
  </si>
  <si>
    <t xml:space="preserve">项目预算执行率
</t>
  </si>
  <si>
    <t xml:space="preserve">完成预算执行满分，反之不得分。
</t>
  </si>
  <si>
    <t xml:space="preserve"> 重大安全事故的发生率 </t>
  </si>
  <si>
    <t>&lt;</t>
  </si>
  <si>
    <t>考核和反映在安保人员24小时值班的情况下，安全事故发生的概率。</t>
  </si>
  <si>
    <t xml:space="preserve">工作人员满意度
</t>
  </si>
  <si>
    <t>80</t>
  </si>
  <si>
    <t>考核单位工作人员对安保的满意度情况。</t>
  </si>
  <si>
    <t xml:space="preserve">  城建档案系统维护专项资金</t>
  </si>
  <si>
    <t xml:space="preserve">"1、保障城建档案管理系统、规划档案管理系统、三维查询系统、互联网网站、网站公共组卷平台、媒资系统正常运行。
2、针对重要服务器购买维保。
3、确保计算机机房服务器、磁盘阵列、精密空调的稳定运行。
4、系统维护完成率等于100%，系统软件硬件运转合格率大于等于95%，系统维护时限为1年，预算执行率100%；
5、网站、组卷平台、档案系统在接收、利用、便民方面社会效益提高率大于等于80%；
6、公众、工作人员满意度 大于等于95%。"      
</t>
  </si>
  <si>
    <t xml:space="preserve">系统维护完成率
</t>
  </si>
  <si>
    <t xml:space="preserve">指标用于反映系统是否正常运转，包括出现故障时的处理速度。
</t>
  </si>
  <si>
    <t xml:space="preserve">系统软件、硬件运转合格率
</t>
  </si>
  <si>
    <t xml:space="preserve">硬件、软件是否运转正常
</t>
  </si>
  <si>
    <t>系统维护时限</t>
  </si>
  <si>
    <t>考核出现软件、硬件故障最长处理时限</t>
  </si>
  <si>
    <t xml:space="preserve">预算执行率
</t>
  </si>
  <si>
    <t>考核项目预算执行情况</t>
  </si>
  <si>
    <t xml:space="preserve">城建档案系统利用率 </t>
  </si>
  <si>
    <t xml:space="preserve">考核内网外网系统正常运转情况，包括城建档案管理系统、规划档案管理系统、三维查询系统、互联网网站、网站公共组卷平台、媒资系统 </t>
  </si>
  <si>
    <t xml:space="preserve"> 95</t>
  </si>
  <si>
    <t>考核系统正常运转情况。</t>
  </si>
  <si>
    <t>做好本部门人员、公用经费保障，按规定落实干部职工各项待遇，支持部门正常履职。</t>
  </si>
  <si>
    <t>工资福利发放人数（行政编）</t>
  </si>
  <si>
    <t>人</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</si>
  <si>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</si>
  <si>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</si>
  <si>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</si>
  <si>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</si>
  <si>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反映财政供养部门（单位）离（退）休人员数量。</t>
  </si>
  <si>
    <t>部门运转</t>
  </si>
  <si>
    <t>正常运转</t>
  </si>
  <si>
    <t>定性指标</t>
  </si>
  <si>
    <t>反映部门（单位）运转情况。</t>
  </si>
  <si>
    <t>单位人员满意度</t>
  </si>
  <si>
    <t>反映部门（单位）人员对工资福利发放的满意程度。</t>
  </si>
  <si>
    <t>社会公众满意度</t>
  </si>
  <si>
    <t>反映社会公众对部门（单位）履职情况的满意程度。</t>
  </si>
  <si>
    <t xml:space="preserve">  档案托管专项资金</t>
  </si>
  <si>
    <t xml:space="preserve">"1、7万卷已托管档案费用，包括托管档案的保管、查询等服务； 
2、3万卷新增档案托管费用，包括档案的搬运、保管、查询等服务。
3、档案托管实际完成率等于100%，验收通过率等于100%，档案托管及时率等于100%，预算完成率等于100%；
4、档案托管持续发挥作用期限为1年；
5、内部人员满意度大于等于90%。"      
</t>
  </si>
  <si>
    <t xml:space="preserve">档案托管实际完成率
</t>
  </si>
  <si>
    <t xml:space="preserve">档案托管实际完成率=已完成数量/计划完成数量*100%。 
</t>
  </si>
  <si>
    <t xml:space="preserve">验收通过率
</t>
  </si>
  <si>
    <t xml:space="preserve">考核档案托管的验收情况。
</t>
  </si>
  <si>
    <t xml:space="preserve">档案托管完成时间
</t>
  </si>
  <si>
    <t xml:space="preserve">档案托管需要在2021年11月底之前完成
</t>
  </si>
  <si>
    <t xml:space="preserve">预算完成率=实际支出金额/预算安排金额*100%
</t>
  </si>
  <si>
    <t xml:space="preserve">  档案利用率</t>
  </si>
  <si>
    <t xml:space="preserve">95 </t>
  </si>
  <si>
    <t>考核档案利用情况。</t>
  </si>
  <si>
    <t>单位内部人员满意度</t>
  </si>
  <si>
    <t xml:space="preserve">完成档案托管保证馆内业务正常开展，档案及时入库，确保档案安全。
</t>
  </si>
  <si>
    <t xml:space="preserve">  一般公用经费</t>
  </si>
  <si>
    <t>公用经费保障人数</t>
  </si>
  <si>
    <t>反映公用经费保障部门（单位）正常运转的在职人数情况。在职人数主要指办公、会议、培训、差旅、水费、电费等公用经费中服务保障的人数。</t>
  </si>
  <si>
    <t>公用经费保障物业管理面积</t>
  </si>
  <si>
    <t>10292</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</si>
  <si>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</si>
  <si>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</si>
  <si>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</si>
  <si>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</si>
  <si>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</si>
  <si>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</si>
  <si>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</si>
  <si>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</si>
  <si>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</si>
  <si>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</si>
  <si>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2021年新增资产配置经费</t>
  </si>
  <si>
    <t xml:space="preserve">" 1.完成2021年6项设备的采买工作；
2.完成纳入政府采购设备的合同备案；
3.当年11月底前完成2021年新增资产配置项目的预算执行。
4、新增设备数量为6项，设备验收合格率等于100%，设备采购及时率为100%，项目预算完成率为100%；
5、购置设备的利用率为100%；
6、工作人员满意度大于等于90%。
"      
</t>
  </si>
  <si>
    <t xml:space="preserve"> 采购设备数量</t>
  </si>
  <si>
    <t>6</t>
  </si>
  <si>
    <t>项</t>
  </si>
  <si>
    <t>根据2021年工作计划，采购6项设备满足2021年日常工作开展。
版》《昆财资（2018）453号》的要求，我馆根据
2020年的工作计划以及工作部署，.纳入2021年新增资产配置的有6项。在年初预算批复范围内开展新增资产采购，完成规定的预算执行进度。</t>
  </si>
  <si>
    <t xml:space="preserve">设备验收合格率
</t>
  </si>
  <si>
    <t xml:space="preserve">反映和考核设备采购质量目标的实现程度。
</t>
  </si>
  <si>
    <t xml:space="preserve">设备采购完成时间
</t>
  </si>
  <si>
    <t xml:space="preserve">项目需要在2021年11月底之前完成
</t>
  </si>
  <si>
    <t xml:space="preserve"> 购置设备的利用率
</t>
  </si>
  <si>
    <t xml:space="preserve"> 反映设备购置的利用情况
</t>
  </si>
  <si>
    <t xml:space="preserve">  工作人员满意度</t>
  </si>
  <si>
    <t xml:space="preserve"> 90</t>
  </si>
  <si>
    <t xml:space="preserve"> 反映购置的设备是否满足工作人员日常工作开展。
</t>
  </si>
  <si>
    <t xml:space="preserve">  重要工程声像档案拍摄编辑专项资金</t>
  </si>
  <si>
    <t xml:space="preserve">"1、2021年，拟计划对城市升级改造中，具有代表性的片区、项目、工程等进行声像资料拍摄；围绕滇池治理开展声像资料收集；参与城市规划建设相关的重大城市活动及会议，记录城市发展建设过程中重要的瞬间。
2、视频长度大于等于600分钟，照片数量大于等于1000张，验收合格率等于100%，完成任务及时率等于100%，预算完成率等于100%；
3、声像档案对城市记忆工程的贡献率达标；
4、社会公众满意度满意。"      
</t>
  </si>
  <si>
    <t>视频长度</t>
  </si>
  <si>
    <t xml:space="preserve">（完成数量/计划完成数量）*100%
</t>
  </si>
  <si>
    <t>照片数量</t>
  </si>
  <si>
    <t xml:space="preserve">1000 </t>
  </si>
  <si>
    <t xml:space="preserve">从社会公众中发放调查问卷开展评价。
</t>
  </si>
  <si>
    <t xml:space="preserve">  市域城市航拍专项资金</t>
  </si>
  <si>
    <t xml:space="preserve">  1、2021年，计划继续实施本项目中包括五华、官渡、盘龙、东川等剩余部分建成区的航拍工作，采集城建声像档案并制作倾斜摄影三维建筑模型档案，实现城建档案的可视化查询利用，用不断发展进步的档案形式，丰富城建档案资源，为实现城建档案由二维到三维的跨越提供基础数据。
2、航拍面积大于等于160平方公里，专家评审通过率等于100%，2021年11月25日前完成财政预算，项目预算完成率等于100%；
3、项目社会和文化影响率等于90%；
4、政府部门以及社会群众满意度大于等于90%。"      
</t>
  </si>
  <si>
    <t>航拍面积</t>
  </si>
  <si>
    <t>160</t>
  </si>
  <si>
    <t>平方公里</t>
  </si>
  <si>
    <t xml:space="preserve">继续实施本项目中包括五华、官渡、盘龙、东川等剩余部分建成区的航拍工作
</t>
  </si>
  <si>
    <t xml:space="preserve">专家评审通过率
</t>
  </si>
  <si>
    <t xml:space="preserve">项目完结提请专家验收，专家通过听取现场汇报，审验成果，出具验收意见。
</t>
  </si>
  <si>
    <t xml:space="preserve">项目需要在2021年11月以前完成合同约定的项目成果提交，保质及售后服务等事项除外
</t>
  </si>
  <si>
    <t xml:space="preserve">预算支付根据合同约定，按照工作节点及工作总量占比，据实予以支付。
</t>
  </si>
  <si>
    <t xml:space="preserve">社会和文化影响率
</t>
  </si>
  <si>
    <t xml:space="preserve">对部分政府部门及社会群众做问卷调查，（问卷总得分/问卷总分）*100%
</t>
  </si>
  <si>
    <t>社会群众满意度</t>
  </si>
  <si>
    <t xml:space="preserve">对社会群众做问卷调查，
</t>
  </si>
  <si>
    <t xml:space="preserve">  档案装具采购专项资金</t>
  </si>
  <si>
    <t xml:space="preserve">"1.对接收进馆的规划档案进行装盒；
2.对接收进馆的工程建设档案进行装盒 。
4.档案盒制作实际完成率大于等于98%，档案盒质量合格率大于等于98%，档案盒制作及时率大于等于95%，档案盒制作预算完成率大于等于98%；
5、档案盒利用率大于等于95%；
6、档案盒质量投诉量降低率大于等于50%。"      
</t>
  </si>
  <si>
    <t xml:space="preserve">档案盒制作实际完成率
</t>
  </si>
  <si>
    <t xml:space="preserve">档案盒质量合格率
</t>
  </si>
  <si>
    <t xml:space="preserve">档案盒的制作必须根据提出的纸张规格，厚度等要求生产，保证档案存放安全。
</t>
  </si>
  <si>
    <t>档案盒制作完成时间</t>
  </si>
  <si>
    <t>档案盒制作需要在2021年11月底之前完成项目合同的签订以及款项的支付。</t>
  </si>
  <si>
    <t xml:space="preserve">档案盒制作预算完成率
</t>
  </si>
  <si>
    <t xml:space="preserve">档案盒制作完成率=实际支出金额/预算安排金额*100%
</t>
  </si>
  <si>
    <t xml:space="preserve">档案盒利用率
</t>
  </si>
  <si>
    <t xml:space="preserve">档案盒使用数量占档案盒总数量的比率
</t>
  </si>
  <si>
    <t xml:space="preserve"> 移交档案单位满意度</t>
  </si>
  <si>
    <t>反映和考核档案移交单位对档案安全存放的保障。</t>
  </si>
  <si>
    <t xml:space="preserve">  事业人员支出工资</t>
  </si>
  <si>
    <t xml:space="preserve">  公车购置及运维费</t>
  </si>
  <si>
    <t xml:space="preserve">  局系统业务审批档案数字化加工专项资金</t>
  </si>
  <si>
    <t xml:space="preserve">" 1.2021年数字化加工文字2000卷，每卷80页，每页扫描费0.7元，合计2000*80*0.7=112000元；
2.数字化图纸2000卷，每卷8张，每张扫描费6元，合计2000*8*6=96000元；
3.项目合计4000卷，金额合计208000元。
4、业务审批档案数字化加工完成率等于100%，档案数字化加工质量合格率等于100%，档案数字化加工及时率等于100%，项目预算完成率等于100%；
5、规划档案数字化利用率 大于等于90%；
6、公众满意度 大于等于90%。
"      
</t>
  </si>
  <si>
    <t xml:space="preserve">业务审批档案数字化加工完成率
</t>
  </si>
  <si>
    <t xml:space="preserve"> 100</t>
  </si>
  <si>
    <t xml:space="preserve">业务审批档案数字化加工完成率=已完成数量/计划完成数量*100%
</t>
  </si>
  <si>
    <t xml:space="preserve">档案数字化加工质量合格率
</t>
  </si>
  <si>
    <t xml:space="preserve">用于反映和考核档案数字化加工产出质量目标的实现程度。
</t>
  </si>
  <si>
    <t xml:space="preserve">档案数字化完成时间
</t>
  </si>
  <si>
    <t xml:space="preserve">档案数字化需要在2021年11月底之前完成
</t>
  </si>
  <si>
    <t xml:space="preserve">项目预算执行完成率=实际支出金额/预算安排金额*100%
</t>
  </si>
  <si>
    <t xml:space="preserve">规划档案数字化利用率 </t>
  </si>
  <si>
    <t xml:space="preserve">确保档案的收集工作和档案的编研工作
</t>
  </si>
  <si>
    <t xml:space="preserve">公众满意度 </t>
  </si>
  <si>
    <t xml:space="preserve">反映档案数字化加工的利用情况。
</t>
  </si>
  <si>
    <t xml:space="preserve">  办公楼运行维护专项资金</t>
  </si>
  <si>
    <t>一，2021年办公楼需完成内容如下：1.办公区域供水供电设备设施日常维护；2.电梯维护；3.防雷设施检测；4.电气预防性试验，水泵维护，弱电维护。垃圾清运，化粪池清掏；5.办公楼外墙清洗，消防维护以及监控系统维护6.其它临时性工作。
二、办公楼运行维护实际完成率等于100%，办公楼运行维护达标率大于等于98%，办公楼维护完成及时率大于等于95%，项目预算完成率等于100%。
三、办公楼运行维护时限为1年；
四、工作人员满意度大于等于90%。</t>
  </si>
  <si>
    <t>办公楼运行维护实际完成率</t>
  </si>
  <si>
    <t>办公楼运行维护实际完成率=已完成运行维护办公楼面积/计划完成面积*100%</t>
  </si>
  <si>
    <t>办公楼运行维护达标率</t>
  </si>
  <si>
    <t>反映办公楼运行维护是否满足单位日常工作的开展。</t>
  </si>
  <si>
    <t>办公楼维护完时间</t>
  </si>
  <si>
    <t>项目需要在2021年11月之前完成。</t>
  </si>
  <si>
    <t>项目预算完成率</t>
  </si>
  <si>
    <t>项目预算完成率=实际支出金额/预算安排金额*100%</t>
  </si>
  <si>
    <t>办公楼运行维护时限</t>
  </si>
  <si>
    <t>反映办公楼运行维护的时间</t>
  </si>
  <si>
    <t>反映办公楼运行维护是否满足工作人员日常工作需要。</t>
  </si>
  <si>
    <t>2021年市本级项目支出绩效目标表（另文下达）</t>
  </si>
  <si>
    <t>2021年市对下转移支付预算表</t>
  </si>
  <si>
    <t>地区</t>
  </si>
  <si>
    <t>备注</t>
  </si>
  <si>
    <t>政府性基金</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</si>
  <si>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</si>
  <si>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</si>
  <si>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</si>
  <si>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</si>
  <si>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</si>
  <si>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</si>
  <si>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</si>
  <si>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</si>
  <si>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</si>
  <si>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</si>
  <si>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</si>
  <si>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</si>
  <si>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</si>
  <si>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</si>
  <si>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</si>
  <si>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</si>
  <si>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</si>
  <si>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</si>
  <si>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空港区</t>
  </si>
  <si>
    <t>嵩明县</t>
  </si>
  <si>
    <t>2021年市对下转移支付绩效目标表</t>
  </si>
  <si>
    <t>单位名称（项目）</t>
  </si>
  <si>
    <t>2021年部门新增资产配置表</t>
  </si>
  <si>
    <t>资产名称</t>
  </si>
  <si>
    <t>数量
（件、台、套）</t>
  </si>
  <si>
    <t>单价</t>
  </si>
  <si>
    <t>预算金额</t>
  </si>
  <si>
    <t>2021年部门政府采购预算表</t>
  </si>
  <si>
    <t>采购目录</t>
  </si>
  <si>
    <t>采购名称</t>
  </si>
  <si>
    <t>计量单位</t>
  </si>
  <si>
    <t>数量</t>
  </si>
  <si>
    <t>结余结转资金</t>
  </si>
  <si>
    <t>上年结转</t>
  </si>
  <si>
    <t>C99 其他服务</t>
  </si>
  <si>
    <t>页</t>
  </si>
  <si>
    <t>A090101 复印纸</t>
  </si>
  <si>
    <t>复印纸</t>
  </si>
  <si>
    <t>C1204 物业管理服务</t>
  </si>
  <si>
    <t>安保人员</t>
  </si>
  <si>
    <t>安保人员办公管理费</t>
  </si>
  <si>
    <t>档案托管</t>
  </si>
  <si>
    <t>C020699 其他运行维护服务</t>
  </si>
  <si>
    <t>A060302 木骨架为主的椅凳类</t>
  </si>
  <si>
    <t>A060299 其他台、桌类</t>
  </si>
  <si>
    <t>2021年部门政府购买服务预算表</t>
  </si>
  <si>
    <t>基本支出/项目支出</t>
  </si>
  <si>
    <t>政府购买服务项目</t>
  </si>
  <si>
    <t>政府购买服务目录</t>
  </si>
  <si>
    <t xml:space="preserve"> 2021年部门整体支出绩效目标表</t>
  </si>
  <si>
    <t>部门编码</t>
  </si>
  <si>
    <t>部门名称</t>
  </si>
  <si>
    <t>内容</t>
  </si>
  <si>
    <t>说明</t>
  </si>
  <si>
    <t>部门总体目标</t>
  </si>
  <si>
    <t>部门职责</t>
  </si>
  <si>
    <t>根据“三定”方案归纳</t>
  </si>
  <si>
    <t>总体绩效目标
（2021-2023年期间）</t>
  </si>
  <si>
    <t>根据部门职责、中长期规划、市委、市政府要求归纳</t>
  </si>
  <si>
    <t>部门年度目标</t>
  </si>
  <si>
    <t>年度绩效目标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</si>
  <si>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</si>
  <si>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</si>
  <si>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</si>
  <si>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</si>
  <si>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</si>
  <si>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</si>
  <si>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</si>
  <si>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其他资金</t>
  </si>
  <si>
    <t>三、部门整体支出绩效指标</t>
  </si>
  <si>
    <t>绩效指标</t>
  </si>
  <si>
    <t>评（扣）分标准</t>
  </si>
  <si>
    <t>绩效指标设定依据及指标值数据来源</t>
  </si>
  <si>
    <t xml:space="preserve">二级指标 </t>
  </si>
  <si>
    <t>2021年部门单位基本信息表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</si>
  <si>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</si>
  <si>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</si>
  <si>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</si>
  <si>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</si>
  <si>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</si>
  <si>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</si>
  <si>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</si>
  <si>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</si>
  <si>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</si>
  <si>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</si>
  <si>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</si>
  <si>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</si>
  <si>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</si>
  <si>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</si>
  <si>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</si>
  <si>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</si>
  <si>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</si>
  <si>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</si>
  <si>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</si>
  <si>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</si>
  <si>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</si>
  <si>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</si>
  <si>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</si>
  <si>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其他</t>
  </si>
  <si>
    <t>公益一类</t>
  </si>
  <si>
    <t>全额</t>
  </si>
  <si>
    <t>2021年行政事业单位国有资产占有使用情况表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</si>
  <si>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</si>
  <si>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</si>
  <si>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</si>
  <si>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</si>
  <si>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</si>
  <si>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</si>
  <si>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</si>
  <si>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</si>
  <si>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</si>
  <si>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</si>
  <si>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</si>
  <si>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</si>
  <si>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</si>
  <si>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4</t>
  </si>
  <si>
    <t>5</t>
  </si>
  <si>
    <t>7</t>
  </si>
  <si>
    <t>8</t>
  </si>
  <si>
    <t>9</t>
  </si>
  <si>
    <t>填报说明：</t>
  </si>
  <si>
    <t>1.资产总额＝流动资产＋固定资产＋对外投资／有价证券＋在建工程＋无形资产＋其他资产</t>
  </si>
  <si>
    <t>2.固定资产＝房屋构筑物＋汽车＋单价200万元以上大型设备＋其他固定资产</t>
  </si>
  <si>
    <t>3.填报截止到2020年12月31日数据</t>
  </si>
  <si>
    <t>资产原值</t>
    <phoneticPr fontId="0" type="noConversion"/>
  </si>
  <si>
    <t>累计折旧</t>
    <phoneticPr fontId="0" type="noConversion"/>
  </si>
  <si>
    <t>资产净值</t>
    <phoneticPr fontId="0" type="noConversion"/>
  </si>
  <si>
    <t>昆明市城建档案馆，是昆明市人民政府城乡建设档案管理部门，负责对本市行政区域内的城建档案工作进行检查、监督、指导；收集和保管全市行政区域内应当永久和长期保存的城建档案和有关资料；面向社会提供档案咨询、利用服务。</t>
    <phoneticPr fontId="0" type="noConversion"/>
  </si>
  <si>
    <t>昆明市城市基本建设档案馆</t>
    <phoneticPr fontId="0" type="noConversion"/>
  </si>
  <si>
    <t>1.宣传贯彻城乡建设档案工作有关方针、政策、法律、法规，根据工作需要起草有关规章制度，经批准后组织实施；负责收集和保管全市城市规划区范围内应当永久和长期保存的城建档案和有关资料；
承担对接收进馆的档案进行科学管理，做好城建档案的编撰与利用工作，采用新技术推进城建档案管理现代化；负责对全市城市规划区范围内城建档案工作进行检查、监督、指导。
2.完成档案库房基本运行维护、办公楼运行维护、安保服务、档案装具、档案托管、城建档案系统维护、2021年新增资产配置、库房档案数字化加工、市域城市航拍、局系统业务审批档案数字化加工、
重要工程声像档案拍摄以及城市历史古建筑声像档案拍摄等项目的预算绩效目标；
3.完成一般公用经费、事业人员支出工资、社会保障缴费、住房公积金、公务用车运行维护费以及工会经费基本支出的预算绩效目标。</t>
    <phoneticPr fontId="0" type="noConversion"/>
  </si>
  <si>
    <r>
      <t>1.完成</t>
    </r>
    <r>
      <rPr>
        <sz val="9"/>
        <color rgb="FF000000"/>
        <rFont val="宋体"/>
        <family val="3"/>
        <charset val="134"/>
      </rPr>
      <t>2021年度</t>
    </r>
    <r>
      <rPr>
        <sz val="9"/>
        <color rgb="FF000000"/>
        <rFont val="宋体"/>
        <charset val="134"/>
      </rPr>
      <t xml:space="preserve">档案库房基本运行维护、办公楼运行维护、安保服务、档案装具、档案托管、城建档案系统维护、2021年新增资产配置、库房档案数字化加工、市域城市航拍、局系统业务审批档案数字化加工、
重要工程声像档案拍摄以及城市历史古建筑声像档案拍摄等项目的预算绩效目标；
</t>
    </r>
    <r>
      <rPr>
        <sz val="9"/>
        <color rgb="FF000000"/>
        <rFont val="宋体"/>
        <family val="3"/>
        <charset val="134"/>
      </rPr>
      <t>2</t>
    </r>
    <r>
      <rPr>
        <sz val="9"/>
        <color rgb="FF000000"/>
        <rFont val="宋体"/>
        <charset val="134"/>
      </rPr>
      <t>.完成</t>
    </r>
    <r>
      <rPr>
        <sz val="9"/>
        <color rgb="FF000000"/>
        <rFont val="宋体"/>
        <family val="3"/>
        <charset val="134"/>
      </rPr>
      <t>2021年度</t>
    </r>
    <r>
      <rPr>
        <sz val="9"/>
        <color rgb="FF000000"/>
        <rFont val="宋体"/>
        <charset val="134"/>
      </rPr>
      <t>一般公用经费、事业人员支出工资、社会保障缴费、住房公积金、公务用车运行维护费以及工会经费基本支出的预算绩效目标。</t>
    </r>
    <phoneticPr fontId="0" type="noConversion"/>
  </si>
  <si>
    <t>档案事务（档案馆）</t>
    <phoneticPr fontId="0" type="noConversion"/>
  </si>
  <si>
    <t>一般公共服务支出</t>
    <phoneticPr fontId="0" type="noConversion"/>
  </si>
  <si>
    <t>社会保障和就业支出</t>
    <phoneticPr fontId="0" type="noConversion"/>
  </si>
  <si>
    <t>卫生健康支出</t>
    <phoneticPr fontId="0" type="noConversion"/>
  </si>
  <si>
    <t>城乡社区支出</t>
    <phoneticPr fontId="0" type="noConversion"/>
  </si>
  <si>
    <t>住房保障支出</t>
    <phoneticPr fontId="0" type="noConversion"/>
  </si>
  <si>
    <t>产出指标</t>
    <phoneticPr fontId="0" type="noConversion"/>
  </si>
  <si>
    <t>数量指标</t>
    <phoneticPr fontId="0" type="noConversion"/>
  </si>
  <si>
    <t>完成项目数量</t>
    <phoneticPr fontId="0" type="noConversion"/>
  </si>
  <si>
    <t>定量指标</t>
    <phoneticPr fontId="0" type="noConversion"/>
  </si>
  <si>
    <t>等于</t>
    <phoneticPr fontId="0" type="noConversion"/>
  </si>
  <si>
    <r>
      <t>实际完成项目数量/项目总数量</t>
    </r>
    <r>
      <rPr>
        <sz val="9"/>
        <color rgb="FF000000"/>
        <rFont val="宋体"/>
        <family val="3"/>
        <charset val="134"/>
      </rPr>
      <t>*100%</t>
    </r>
    <phoneticPr fontId="0" type="noConversion"/>
  </si>
  <si>
    <r>
      <t>反映和考核2</t>
    </r>
    <r>
      <rPr>
        <sz val="9"/>
        <color rgb="FF000000"/>
        <rFont val="宋体"/>
        <family val="3"/>
        <charset val="134"/>
      </rPr>
      <t>021年项目完成情况</t>
    </r>
    <phoneticPr fontId="0" type="noConversion"/>
  </si>
  <si>
    <t>质量指标</t>
    <phoneticPr fontId="0" type="noConversion"/>
  </si>
  <si>
    <t>项目验收合格率</t>
    <phoneticPr fontId="0" type="noConversion"/>
  </si>
  <si>
    <t>%</t>
    <phoneticPr fontId="0" type="noConversion"/>
  </si>
  <si>
    <t>项目验收合格得满分，不合格不得分</t>
    <phoneticPr fontId="0" type="noConversion"/>
  </si>
  <si>
    <t>反映和考核2021年项目验收合格率</t>
    <phoneticPr fontId="0" type="noConversion"/>
  </si>
  <si>
    <t>时效指标</t>
    <phoneticPr fontId="0" type="noConversion"/>
  </si>
  <si>
    <t>项目完成时间</t>
    <phoneticPr fontId="0" type="noConversion"/>
  </si>
  <si>
    <t>小于等于</t>
    <phoneticPr fontId="0" type="noConversion"/>
  </si>
  <si>
    <t>年</t>
    <phoneticPr fontId="0" type="noConversion"/>
  </si>
  <si>
    <r>
      <t>项目在2</t>
    </r>
    <r>
      <rPr>
        <sz val="11"/>
        <color rgb="FF000000"/>
        <rFont val="宋体"/>
        <family val="3"/>
        <charset val="134"/>
      </rPr>
      <t>021年11月30日之前完成得满分，反之不得分。</t>
    </r>
    <phoneticPr fontId="0" type="noConversion"/>
  </si>
  <si>
    <r>
      <t>反映和考核2</t>
    </r>
    <r>
      <rPr>
        <sz val="11"/>
        <color rgb="FF000000"/>
        <rFont val="宋体"/>
        <family val="3"/>
        <charset val="134"/>
      </rPr>
      <t>021年项目完成时间</t>
    </r>
    <phoneticPr fontId="0" type="noConversion"/>
  </si>
  <si>
    <t>成本指标</t>
    <phoneticPr fontId="0" type="noConversion"/>
  </si>
  <si>
    <t>预算完成率</t>
    <phoneticPr fontId="0" type="noConversion"/>
  </si>
  <si>
    <r>
      <t>预算执行率达到1</t>
    </r>
    <r>
      <rPr>
        <sz val="11"/>
        <color rgb="FF000000"/>
        <rFont val="宋体"/>
        <family val="3"/>
        <charset val="134"/>
      </rPr>
      <t>00%得满分，反之不得分。</t>
    </r>
    <phoneticPr fontId="0" type="noConversion"/>
  </si>
  <si>
    <r>
      <t>反映和考核2</t>
    </r>
    <r>
      <rPr>
        <sz val="11"/>
        <color rgb="FF000000"/>
        <rFont val="宋体"/>
        <family val="3"/>
        <charset val="134"/>
      </rPr>
      <t>021年项目预算执行情况</t>
    </r>
    <phoneticPr fontId="0" type="noConversion"/>
  </si>
  <si>
    <t>效益指标</t>
    <phoneticPr fontId="0" type="noConversion"/>
  </si>
  <si>
    <t>社会效益指标</t>
    <phoneticPr fontId="0" type="noConversion"/>
  </si>
  <si>
    <t>新增资产利用率</t>
    <phoneticPr fontId="0" type="noConversion"/>
  </si>
  <si>
    <r>
      <t>新增资产1</t>
    </r>
    <r>
      <rPr>
        <sz val="11"/>
        <color rgb="FF000000"/>
        <rFont val="宋体"/>
        <family val="3"/>
        <charset val="134"/>
      </rPr>
      <t>00%投入使用的满分，反之不得分。</t>
    </r>
    <phoneticPr fontId="0" type="noConversion"/>
  </si>
  <si>
    <t>反映和考核新增资产的利用情况</t>
    <phoneticPr fontId="0" type="noConversion"/>
  </si>
  <si>
    <t>满意度指标</t>
    <phoneticPr fontId="0" type="noConversion"/>
  </si>
  <si>
    <t>工作人员满意度</t>
    <phoneticPr fontId="0" type="noConversion"/>
  </si>
  <si>
    <t>对新增资产的满意度</t>
    <phoneticPr fontId="0" type="noConversion"/>
  </si>
  <si>
    <r>
      <t>1</t>
    </r>
    <r>
      <rPr>
        <sz val="11"/>
        <color rgb="FF000000"/>
        <rFont val="宋体"/>
        <family val="3"/>
        <charset val="134"/>
      </rPr>
      <t>00</t>
    </r>
    <phoneticPr fontId="0" type="noConversion"/>
  </si>
  <si>
    <t>工作人员对新增资产满意得满分，不满意不得分。</t>
    <phoneticPr fontId="0" type="noConversion"/>
  </si>
  <si>
    <t>反映和考核工作人员对新增资产的满意度</t>
    <phoneticPr fontId="0" type="noConversion"/>
  </si>
  <si>
    <t>年初预算批复，以前年度经验</t>
  </si>
  <si>
    <t>年初预算批复，以前年度经验</t>
    <phoneticPr fontId="0" type="noConversion"/>
  </si>
</sst>
</file>

<file path=xl/styles.xml><?xml version="1.0" encoding="utf-8"?>
<styleSheet xmlns="http://schemas.openxmlformats.org/spreadsheetml/2006/main">
  <numFmts count="2">
    <numFmt numFmtId="176" formatCode="#,##0.00;\-#,##0.00;\ "/>
    <numFmt numFmtId="177" formatCode="#,##0.00_ "/>
  </numFmts>
  <fonts count="314">
    <font>
      <sz val="9"/>
      <name val="宋体"/>
      <charset val="134"/>
    </font>
    <font>
      <sz val="9"/>
      <name val="宋体"/>
      <charset val="134"/>
    </font>
    <font>
      <sz val="9"/>
      <name val="宋体"/>
      <charset val="134"/>
    </font>
    <font>
      <sz val="10"/>
      <name val="Arial"/>
      <charset val="1"/>
    </font>
    <font>
      <sz val="10"/>
      <color rgb="FF000000"/>
      <name val="宋体"/>
      <charset val="134"/>
    </font>
    <font>
      <b/>
      <sz val="23.95"/>
      <color rgb="FF000000"/>
      <name val="宋体"/>
      <charset val="134"/>
    </font>
    <font>
      <sz val="9"/>
      <color rgb="FF000000"/>
      <name val="宋体"/>
      <charset val="134"/>
    </font>
    <font>
      <sz val="9"/>
      <name val="宋体"/>
      <charset val="134"/>
    </font>
    <font>
      <sz val="11"/>
      <color rgb="FF000000"/>
      <name val="宋体"/>
      <charset val="134"/>
    </font>
    <font>
      <sz val="10"/>
      <name val="Arial"/>
      <charset val="1"/>
    </font>
    <font>
      <sz val="10"/>
      <name val="Arial"/>
      <charset val="1"/>
    </font>
    <font>
      <sz val="11"/>
      <color rgb="FF000000"/>
      <name val="宋体"/>
      <charset val="134"/>
    </font>
    <font>
      <sz val="11"/>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name val="宋体"/>
      <charset val="134"/>
    </font>
    <font>
      <sz val="9"/>
      <color rgb="FF000000"/>
      <name val="宋体"/>
      <charset val="134"/>
    </font>
    <font>
      <sz val="9"/>
      <color rgb="FF000000"/>
      <name val="宋体"/>
      <charset val="134"/>
    </font>
    <font>
      <sz val="9"/>
      <color rgb="FF000000"/>
      <name val="宋体"/>
      <charset val="134"/>
    </font>
    <font>
      <b/>
      <sz val="9"/>
      <color rgb="FF000000"/>
      <name val="宋体"/>
      <charset val="134"/>
    </font>
    <font>
      <b/>
      <sz val="9"/>
      <color rgb="FF000000"/>
      <name val="宋体"/>
      <charset val="134"/>
    </font>
    <font>
      <b/>
      <sz val="9"/>
      <color rgb="FF000000"/>
      <name val="宋体"/>
      <charset val="134"/>
    </font>
    <font>
      <sz val="9"/>
      <color rgb="FF000000"/>
      <name val="宋体"/>
      <charset val="134"/>
    </font>
    <font>
      <sz val="9"/>
      <color rgb="FF000000"/>
      <name val="宋体"/>
      <charset val="134"/>
    </font>
    <font>
      <b/>
      <sz val="9"/>
      <color rgb="FF000000"/>
      <name val="宋体"/>
      <charset val="134"/>
    </font>
    <font>
      <b/>
      <sz val="9"/>
      <color rgb="FF000000"/>
      <name val="宋体"/>
      <charset val="134"/>
    </font>
    <font>
      <b/>
      <sz val="9"/>
      <color rgb="FF000000"/>
      <name val="宋体"/>
      <charset val="134"/>
    </font>
    <font>
      <sz val="9"/>
      <color rgb="FF000000"/>
      <name val="宋体"/>
      <charset val="134"/>
    </font>
    <font>
      <b/>
      <sz val="9"/>
      <color rgb="FF000000"/>
      <name val="宋体"/>
      <charset val="134"/>
    </font>
    <font>
      <b/>
      <sz val="9"/>
      <color rgb="FF000000"/>
      <name val="宋体"/>
      <charset val="134"/>
    </font>
    <font>
      <b/>
      <sz val="9"/>
      <color rgb="FF000000"/>
      <name val="宋体"/>
      <charset val="134"/>
    </font>
    <font>
      <b/>
      <sz val="9"/>
      <color rgb="FF000000"/>
      <name val="宋体"/>
      <charset val="134"/>
    </font>
    <font>
      <b/>
      <sz val="9"/>
      <color rgb="FF000000"/>
      <name val="宋体"/>
      <charset val="134"/>
    </font>
    <font>
      <sz val="11"/>
      <color rgb="FF000000"/>
      <name val="宋体"/>
      <charset val="134"/>
    </font>
    <font>
      <sz val="11"/>
      <color rgb="FF000000"/>
      <name val="宋体"/>
      <charset val="134"/>
    </font>
    <font>
      <sz val="9"/>
      <color rgb="FF000000"/>
      <name val="宋体"/>
      <charset val="134"/>
    </font>
    <font>
      <sz val="9"/>
      <color rgb="FF000000"/>
      <name val="宋体"/>
      <charset val="134"/>
    </font>
    <font>
      <sz val="9"/>
      <color rgb="FF000000"/>
      <name val="宋体"/>
      <charset val="134"/>
    </font>
    <font>
      <sz val="9"/>
      <name val="宋体"/>
      <charset val="134"/>
    </font>
    <font>
      <sz val="10"/>
      <color rgb="FF000000"/>
      <name val="宋体"/>
      <charset val="134"/>
    </font>
    <font>
      <sz val="9"/>
      <color rgb="FF000000"/>
      <name val="宋体"/>
      <charset val="134"/>
    </font>
    <font>
      <sz val="9"/>
      <color rgb="FF000000"/>
      <name val="宋体"/>
      <charset val="134"/>
    </font>
    <font>
      <sz val="11"/>
      <color rgb="FF000000"/>
      <name val="宋体"/>
      <charset val="134"/>
    </font>
    <font>
      <sz val="11"/>
      <name val="宋体"/>
      <charset val="134"/>
    </font>
    <font>
      <sz val="11"/>
      <name val="宋体"/>
      <charset val="134"/>
    </font>
    <font>
      <sz val="11"/>
      <name val="宋体"/>
      <charset val="134"/>
    </font>
    <font>
      <sz val="11"/>
      <color rgb="FF000000"/>
      <name val="宋体"/>
      <charset val="134"/>
    </font>
    <font>
      <sz val="11"/>
      <name val="宋体"/>
      <charset val="134"/>
    </font>
    <font>
      <sz val="11"/>
      <name val="宋体"/>
      <charset val="134"/>
    </font>
    <font>
      <sz val="11"/>
      <name val="宋体"/>
      <charset val="134"/>
    </font>
    <font>
      <sz val="11"/>
      <color rgb="FF000000"/>
      <name val="宋体"/>
      <charset val="134"/>
    </font>
    <font>
      <sz val="9"/>
      <color rgb="FF000000"/>
      <name val="宋体"/>
      <charset val="134"/>
    </font>
    <font>
      <sz val="9"/>
      <name val="宋体"/>
      <charset val="134"/>
    </font>
    <font>
      <sz val="9"/>
      <name val="宋体"/>
      <charset val="134"/>
    </font>
    <font>
      <sz val="9"/>
      <name val="宋体"/>
      <charset val="134"/>
    </font>
    <font>
      <sz val="9"/>
      <name val="宋体"/>
      <charset val="134"/>
    </font>
    <font>
      <sz val="11"/>
      <color rgb="FF000000"/>
      <name val="宋体"/>
      <charset val="134"/>
    </font>
    <font>
      <sz val="9"/>
      <color rgb="FF000000"/>
      <name val="宋体"/>
      <charset val="134"/>
    </font>
    <font>
      <sz val="9"/>
      <color rgb="FF000000"/>
      <name val="宋体"/>
      <charset val="134"/>
    </font>
    <font>
      <sz val="9"/>
      <name val="宋体"/>
      <charset val="134"/>
    </font>
    <font>
      <sz val="9"/>
      <color rgb="FF000000"/>
      <name val="宋体"/>
      <charset val="134"/>
    </font>
    <font>
      <sz val="9"/>
      <name val="宋体"/>
      <charset val="134"/>
    </font>
    <font>
      <sz val="10"/>
      <name val="Arial"/>
      <charset val="1"/>
    </font>
    <font>
      <sz val="10"/>
      <name val="Arial"/>
      <charset val="1"/>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b/>
      <sz val="22"/>
      <color rgb="FF000000"/>
      <name val="宋体"/>
      <charset val="134"/>
    </font>
    <font>
      <sz val="11"/>
      <color rgb="FF000000"/>
      <name val="宋体"/>
      <charset val="134"/>
    </font>
    <font>
      <sz val="10"/>
      <name val="Arial"/>
      <charset val="1"/>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b/>
      <sz val="18"/>
      <name val="宋体"/>
      <charset val="134"/>
    </font>
    <font>
      <sz val="9"/>
      <name val="宋体"/>
      <charset val="134"/>
    </font>
    <font>
      <sz val="9"/>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9"/>
      <name val="宋体"/>
      <charset val="134"/>
    </font>
    <font>
      <sz val="9"/>
      <name val="宋体"/>
      <charset val="134"/>
    </font>
    <font>
      <sz val="9"/>
      <name val="宋体"/>
      <charset val="134"/>
    </font>
    <font>
      <sz val="9"/>
      <name val="宋体"/>
      <charset val="134"/>
    </font>
    <font>
      <sz val="11"/>
      <name val="Microsoft Sans Serif"/>
      <charset val="1"/>
    </font>
    <font>
      <sz val="11"/>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0"/>
      <name val="Arial"/>
      <charset val="1"/>
    </font>
    <font>
      <sz val="10"/>
      <name val="Arial"/>
      <charset val="1"/>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name val="宋体"/>
      <charset val="134"/>
    </font>
    <font>
      <sz val="9"/>
      <color rgb="FF000000"/>
      <name val="宋体"/>
      <charset val="134"/>
    </font>
    <font>
      <sz val="9"/>
      <color rgb="FF000000"/>
      <name val="宋体"/>
      <charset val="134"/>
    </font>
    <font>
      <sz val="9"/>
      <name val="宋体"/>
      <charset val="134"/>
    </font>
    <font>
      <b/>
      <sz val="23.95"/>
      <color rgb="FF000000"/>
      <name val="宋体"/>
      <charset val="134"/>
    </font>
    <font>
      <sz val="9"/>
      <color rgb="FF000000"/>
      <name val="宋体"/>
      <charset val="134"/>
    </font>
    <font>
      <sz val="9"/>
      <color rgb="FF000000"/>
      <name val="宋体"/>
      <charset val="134"/>
    </font>
    <font>
      <sz val="9"/>
      <name val="Microsoft Sans Serif"/>
      <charset val="1"/>
    </font>
    <font>
      <sz val="9"/>
      <name val="Microsoft Sans Serif"/>
      <charset val="1"/>
    </font>
    <font>
      <sz val="10"/>
      <color rgb="FF000000"/>
      <name val="宋体"/>
      <charset val="134"/>
    </font>
    <font>
      <sz val="11"/>
      <color rgb="FF000000"/>
      <name val="宋体"/>
      <charset val="134"/>
    </font>
    <font>
      <sz val="11"/>
      <color rgb="FF000000"/>
      <name val="宋体"/>
      <charset val="134"/>
    </font>
    <font>
      <sz val="11"/>
      <color rgb="FF000000"/>
      <name val="宋体"/>
      <charset val="134"/>
    </font>
    <font>
      <sz val="10"/>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0"/>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10"/>
      <name val="Arial"/>
      <charset val="1"/>
    </font>
    <font>
      <b/>
      <sz val="23.95"/>
      <color rgb="FF000000"/>
      <name val="宋体"/>
      <charset val="134"/>
    </font>
    <font>
      <sz val="10"/>
      <name val="Arial"/>
      <charset val="1"/>
    </font>
    <font>
      <sz val="10"/>
      <color rgb="FF000000"/>
      <name val="Arial"/>
      <charset val="1"/>
    </font>
    <font>
      <sz val="10"/>
      <color rgb="FF000000"/>
      <name val="Arial"/>
      <charset val="1"/>
    </font>
    <font>
      <sz val="10"/>
      <color rgb="FF000000"/>
      <name val="Arial"/>
      <charset val="1"/>
    </font>
    <font>
      <sz val="10"/>
      <name val="Arial"/>
      <charset val="1"/>
    </font>
    <font>
      <sz val="10"/>
      <color rgb="FF000000"/>
      <name val="Arial"/>
      <charset val="1"/>
    </font>
    <font>
      <sz val="10"/>
      <color rgb="FF000000"/>
      <name val="Arial"/>
      <charset val="1"/>
    </font>
    <font>
      <sz val="10"/>
      <name val="Arial"/>
      <charset val="1"/>
    </font>
    <font>
      <sz val="11"/>
      <color rgb="FF000000"/>
      <name val="宋体"/>
      <charset val="134"/>
    </font>
    <font>
      <sz val="9"/>
      <color rgb="FF000000"/>
      <name val="宋体"/>
      <charset val="134"/>
    </font>
    <font>
      <sz val="9"/>
      <color rgb="FF000000"/>
      <name val="宋体"/>
      <charset val="134"/>
    </font>
    <font>
      <sz val="9"/>
      <color rgb="FF000000"/>
      <name val="宋体"/>
      <charset val="134"/>
    </font>
    <font>
      <sz val="9"/>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name val="宋体"/>
      <charset val="134"/>
    </font>
    <font>
      <sz val="9"/>
      <name val="宋体"/>
      <charset val="134"/>
    </font>
    <font>
      <sz val="9"/>
      <name val="宋体"/>
      <charset val="134"/>
    </font>
    <font>
      <sz val="9"/>
      <name val="宋体"/>
      <charset val="134"/>
    </font>
    <font>
      <sz val="9"/>
      <name val="宋体"/>
      <charset val="134"/>
    </font>
    <font>
      <sz val="10"/>
      <name val="宋体"/>
      <charset val="134"/>
    </font>
    <font>
      <sz val="10"/>
      <name val="宋体"/>
      <charset val="134"/>
    </font>
    <font>
      <b/>
      <sz val="23"/>
      <color rgb="FF000000"/>
      <name val="宋体"/>
      <charset val="134"/>
    </font>
    <font>
      <sz val="9"/>
      <color rgb="FF000000"/>
      <name val="宋体"/>
      <charset val="134"/>
    </font>
    <font>
      <sz val="1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name val="宋体"/>
      <charset val="134"/>
    </font>
    <font>
      <sz val="9"/>
      <color rgb="FF000000"/>
      <name val="宋体"/>
      <charset val="134"/>
    </font>
    <font>
      <sz val="10"/>
      <name val="宋体"/>
      <charset val="134"/>
    </font>
    <font>
      <sz val="10"/>
      <name val="宋体"/>
      <charset val="134"/>
    </font>
    <font>
      <sz val="10"/>
      <name val="宋体"/>
      <charset val="134"/>
    </font>
    <font>
      <sz val="9"/>
      <color rgb="FF000000"/>
      <name val="宋体"/>
      <charset val="134"/>
    </font>
    <font>
      <b/>
      <sz val="22"/>
      <color rgb="FF000000"/>
      <name val="宋体"/>
      <charset val="134"/>
    </font>
    <font>
      <b/>
      <sz val="23"/>
      <name val="宋体"/>
      <charset val="134"/>
    </font>
    <font>
      <sz val="10"/>
      <name val="宋体"/>
      <charset val="134"/>
    </font>
    <font>
      <sz val="11"/>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10"/>
      <name val="宋体"/>
      <charset val="134"/>
    </font>
    <font>
      <sz val="10"/>
      <name val="宋体"/>
      <charset val="134"/>
    </font>
    <font>
      <sz val="10"/>
      <color rgb="FF000000"/>
      <name val="宋体"/>
      <charset val="134"/>
    </font>
    <font>
      <sz val="10"/>
      <color rgb="FF000000"/>
      <name val="宋体"/>
      <charset val="134"/>
    </font>
    <font>
      <sz val="10"/>
      <color rgb="FF000000"/>
      <name val="宋体"/>
      <charset val="134"/>
    </font>
    <font>
      <b/>
      <sz val="22"/>
      <color rgb="FF000000"/>
      <name val="宋体"/>
      <charset val="134"/>
    </font>
    <font>
      <sz val="9"/>
      <color rgb="FF000000"/>
      <name val="宋体"/>
      <charset val="134"/>
    </font>
    <font>
      <sz val="11"/>
      <color rgb="FF000000"/>
      <name val="宋体"/>
      <charset val="134"/>
    </font>
    <font>
      <sz val="11"/>
      <color rgb="FF000000"/>
      <name val="宋体"/>
      <charset val="134"/>
    </font>
    <font>
      <sz val="10"/>
      <color rgb="FF000000"/>
      <name val="宋体"/>
      <charset val="134"/>
    </font>
    <font>
      <sz val="10"/>
      <name val="宋体"/>
      <charset val="134"/>
    </font>
    <font>
      <sz val="9"/>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0"/>
      <name val="宋体"/>
      <charset val="134"/>
    </font>
    <font>
      <sz val="10"/>
      <name val="宋体"/>
      <charset val="134"/>
    </font>
    <font>
      <sz val="9"/>
      <name val="宋体"/>
      <charset val="134"/>
    </font>
    <font>
      <sz val="9"/>
      <name val="宋体"/>
      <charset val="134"/>
    </font>
    <font>
      <sz val="11"/>
      <color rgb="FF000000"/>
      <name val="宋体"/>
      <charset val="134"/>
    </font>
    <font>
      <sz val="11"/>
      <color rgb="FF000000"/>
      <name val="宋体"/>
      <charset val="134"/>
    </font>
    <font>
      <sz val="11"/>
      <color rgb="FF000000"/>
      <name val="宋体"/>
      <charset val="134"/>
    </font>
    <font>
      <sz val="9"/>
      <color rgb="FF000000"/>
      <name val="宋体"/>
      <charset val="134"/>
    </font>
    <font>
      <sz val="9"/>
      <color rgb="FF000000"/>
      <name val="宋体"/>
      <charset val="134"/>
    </font>
    <font>
      <sz val="9"/>
      <color rgb="FF000000"/>
      <name val="宋体"/>
      <charset val="134"/>
    </font>
    <font>
      <sz val="9"/>
      <name val="宋体"/>
      <charset val="134"/>
    </font>
    <font>
      <sz val="9"/>
      <name val="宋体"/>
      <charset val="134"/>
    </font>
    <font>
      <sz val="10"/>
      <color rgb="FF000000"/>
      <name val="宋体"/>
      <charset val="134"/>
    </font>
    <font>
      <sz val="11"/>
      <color rgb="FF000000"/>
      <name val="宋体"/>
      <charset val="134"/>
    </font>
    <font>
      <sz val="10"/>
      <name val="Arial"/>
      <charset val="1"/>
    </font>
    <font>
      <sz val="10"/>
      <name val="Arial"/>
      <charset val="1"/>
    </font>
    <font>
      <sz val="10"/>
      <name val="Arial"/>
      <charset val="1"/>
    </font>
    <font>
      <sz val="10"/>
      <color rgb="FF000000"/>
      <name val="Arial"/>
      <charset val="1"/>
    </font>
    <font>
      <sz val="11"/>
      <name val="宋体"/>
      <charset val="134"/>
    </font>
    <font>
      <sz val="10"/>
      <name val="Arial"/>
      <charset val="1"/>
    </font>
    <font>
      <sz val="10"/>
      <name val="Arial"/>
      <charset val="1"/>
    </font>
    <font>
      <sz val="10"/>
      <name val="Arial"/>
      <charset val="1"/>
    </font>
    <font>
      <sz val="9"/>
      <color rgb="FF000000"/>
      <name val="宋体"/>
      <charset val="134"/>
    </font>
    <font>
      <sz val="11"/>
      <name val="Microsoft Sans Serif"/>
      <charset val="1"/>
    </font>
    <font>
      <sz val="9"/>
      <color rgb="FF000000"/>
      <name val="宋体"/>
      <charset val="134"/>
    </font>
    <font>
      <sz val="11"/>
      <color rgb="FF000000"/>
      <name val="宋体"/>
      <charset val="134"/>
    </font>
    <font>
      <sz val="11"/>
      <color rgb="FF000000"/>
      <name val="宋体"/>
      <charset val="134"/>
    </font>
    <font>
      <sz val="11"/>
      <color rgb="FF000000"/>
      <name val="宋体"/>
      <charset val="134"/>
    </font>
    <font>
      <sz val="9"/>
      <color rgb="FF000000"/>
      <name val="宋体"/>
      <charset val="134"/>
    </font>
    <font>
      <sz val="10"/>
      <color rgb="FF000000"/>
      <name val="Arial"/>
      <charset val="1"/>
    </font>
    <font>
      <sz val="10"/>
      <color rgb="FF000000"/>
      <name val="Arial"/>
      <charset val="1"/>
    </font>
    <font>
      <sz val="10"/>
      <name val="Arial"/>
      <charset val="1"/>
    </font>
    <font>
      <sz val="10"/>
      <name val="Arial"/>
      <charset val="1"/>
    </font>
    <font>
      <sz val="10"/>
      <name val="Arial"/>
      <charset val="1"/>
    </font>
    <font>
      <sz val="9"/>
      <name val="宋体"/>
      <charset val="134"/>
    </font>
    <font>
      <sz val="9"/>
      <name val="Microsoft Sans Serif"/>
      <charset val="1"/>
    </font>
    <font>
      <sz val="9"/>
      <name val="宋体"/>
      <charset val="134"/>
    </font>
    <font>
      <sz val="9"/>
      <color rgb="FF000000"/>
      <name val="宋体"/>
      <charset val="134"/>
    </font>
    <font>
      <sz val="9"/>
      <name val="宋体"/>
      <charset val="134"/>
    </font>
    <font>
      <sz val="9"/>
      <name val="宋体"/>
      <charset val="134"/>
    </font>
    <font>
      <sz val="11"/>
      <color rgb="FF000000"/>
      <name val="宋体"/>
      <charset val="134"/>
    </font>
    <font>
      <b/>
      <sz val="24"/>
      <color rgb="FF000000"/>
      <name val="宋体"/>
      <charset val="134"/>
    </font>
    <font>
      <sz val="9"/>
      <color rgb="FF000000"/>
      <name val="宋体"/>
      <charset val="134"/>
    </font>
    <font>
      <b/>
      <sz val="24"/>
      <color rgb="FF000000"/>
      <name val="宋体"/>
      <charset val="134"/>
    </font>
    <font>
      <sz val="9"/>
      <color rgb="FF000000"/>
      <name val="宋体"/>
      <charset val="134"/>
    </font>
    <font>
      <b/>
      <sz val="24"/>
      <color rgb="FF000000"/>
      <name val="宋体"/>
      <charset val="134"/>
    </font>
    <font>
      <b/>
      <sz val="24"/>
      <color rgb="FF000000"/>
      <name val="宋体"/>
      <charset val="134"/>
    </font>
    <font>
      <sz val="10"/>
      <color rgb="FF000000"/>
      <name val="宋体"/>
      <charset val="134"/>
    </font>
    <font>
      <b/>
      <sz val="10"/>
      <color rgb="FF000000"/>
      <name val="宋体"/>
      <charset val="134"/>
    </font>
    <font>
      <b/>
      <sz val="10"/>
      <color rgb="FF000000"/>
      <name val="宋体"/>
      <charset val="134"/>
    </font>
    <font>
      <sz val="10"/>
      <color rgb="FF000000"/>
      <name val="宋体"/>
      <charset val="134"/>
    </font>
    <font>
      <b/>
      <sz val="10"/>
      <color rgb="FF000000"/>
      <name val="宋体"/>
      <charset val="134"/>
    </font>
    <font>
      <b/>
      <sz val="10"/>
      <color rgb="FF000000"/>
      <name val="宋体"/>
      <charset val="134"/>
    </font>
    <font>
      <sz val="11"/>
      <color rgb="FF000000"/>
      <name val="宋体"/>
      <charset val="134"/>
    </font>
    <font>
      <sz val="9"/>
      <color rgb="FF000000"/>
      <name val="宋体"/>
      <charset val="134"/>
    </font>
    <font>
      <sz val="9"/>
      <color rgb="FF000000"/>
      <name val="宋体"/>
      <charset val="134"/>
    </font>
    <font>
      <sz val="11"/>
      <color rgb="FF000000"/>
      <name val="宋体"/>
      <charset val="134"/>
    </font>
    <font>
      <sz val="9"/>
      <color rgb="FF000000"/>
      <name val="宋体"/>
      <charset val="134"/>
    </font>
    <font>
      <sz val="9"/>
      <color rgb="FF000000"/>
      <name val="宋体"/>
      <charset val="134"/>
    </font>
    <font>
      <sz val="11"/>
      <color rgb="FF000000"/>
      <name val="宋体"/>
      <charset val="134"/>
    </font>
    <font>
      <b/>
      <sz val="11"/>
      <color rgb="FF000000"/>
      <name val="宋体"/>
      <charset val="134"/>
    </font>
    <font>
      <b/>
      <sz val="11"/>
      <color rgb="FF000000"/>
      <name val="宋体"/>
      <charset val="134"/>
    </font>
    <font>
      <b/>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b/>
      <sz val="11"/>
      <color rgb="FF000000"/>
      <name val="宋体"/>
      <charset val="134"/>
    </font>
    <font>
      <b/>
      <sz val="11"/>
      <color rgb="FF000000"/>
      <name val="宋体"/>
      <charset val="134"/>
    </font>
    <font>
      <b/>
      <sz val="11"/>
      <color rgb="FF000000"/>
      <name val="宋体"/>
      <charset val="134"/>
    </font>
    <font>
      <b/>
      <sz val="11"/>
      <color rgb="FF000000"/>
      <name val="宋体"/>
      <charset val="134"/>
    </font>
    <font>
      <b/>
      <sz val="11"/>
      <color rgb="FF000000"/>
      <name val="宋体"/>
      <charset val="134"/>
    </font>
    <font>
      <b/>
      <sz val="11"/>
      <color rgb="FF000000"/>
      <name val="宋体"/>
      <charset val="134"/>
    </font>
    <font>
      <sz val="12"/>
      <color rgb="FF000000"/>
      <name val="宋体"/>
      <charset val="134"/>
    </font>
    <font>
      <sz val="12"/>
      <color rgb="FF000000"/>
      <name val="宋体"/>
      <charset val="134"/>
    </font>
    <font>
      <sz val="12"/>
      <color rgb="FF000000"/>
      <name val="宋体"/>
      <charset val="134"/>
    </font>
    <font>
      <sz val="12"/>
      <color rgb="FF000000"/>
      <name val="宋体"/>
      <charset val="134"/>
    </font>
    <font>
      <sz val="12"/>
      <color rgb="FF000000"/>
      <name val="宋体"/>
      <charset val="134"/>
    </font>
    <font>
      <sz val="9"/>
      <name val="宋体"/>
      <charset val="134"/>
    </font>
    <font>
      <sz val="9"/>
      <name val="宋体"/>
      <charset val="134"/>
    </font>
    <font>
      <sz val="9"/>
      <name val="Arial"/>
      <charset val="1"/>
    </font>
    <font>
      <sz val="9"/>
      <name val="宋体"/>
      <charset val="134"/>
    </font>
    <font>
      <sz val="10"/>
      <name val="Arial"/>
      <charset val="1"/>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family val="3"/>
      <charset val="134"/>
    </font>
    <font>
      <sz val="10"/>
      <color rgb="FF000000"/>
      <name val="宋体"/>
      <family val="3"/>
      <charset val="134"/>
    </font>
    <font>
      <sz val="9"/>
      <name val="宋体"/>
      <family val="3"/>
      <charset val="134"/>
    </font>
    <font>
      <sz val="11"/>
      <color rgb="FF000000"/>
      <name val="宋体"/>
      <family val="3"/>
      <charset val="134"/>
    </font>
  </fonts>
  <fills count="4">
    <fill>
      <patternFill patternType="none"/>
    </fill>
    <fill>
      <patternFill patternType="gray125"/>
    </fill>
    <fill>
      <patternFill patternType="solid">
        <fgColor rgb="FFFFFFFF"/>
        <bgColor rgb="FF000000"/>
      </patternFill>
    </fill>
    <fill>
      <patternFill patternType="solid">
        <fgColor rgb="FFDBEEF4"/>
        <bgColor rgb="FF000000"/>
      </patternFill>
    </fill>
  </fills>
  <borders count="4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right/>
      <top/>
      <bottom style="thin">
        <color rgb="FF000000"/>
      </bottom>
      <diagonal/>
    </border>
    <border>
      <left style="thin">
        <color rgb="FF000000"/>
      </left>
      <right style="thin">
        <color rgb="FF000000"/>
      </right>
      <top/>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s>
  <cellStyleXfs count="2">
    <xf numFmtId="0" fontId="0" fillId="0" borderId="0">
      <alignment vertical="top"/>
      <protection locked="0"/>
    </xf>
    <xf numFmtId="0" fontId="1" fillId="0" borderId="0">
      <alignment vertical="top"/>
      <protection locked="0"/>
    </xf>
  </cellStyleXfs>
  <cellXfs count="368">
    <xf numFmtId="0" fontId="1" fillId="0" borderId="0" xfId="0" applyFont="1" applyFill="1" applyBorder="1" applyAlignment="1" applyProtection="1">
      <alignment vertical="top"/>
      <protection locked="0"/>
    </xf>
    <xf numFmtId="0" fontId="2" fillId="0" borderId="0" xfId="1" applyFont="1" applyFill="1" applyBorder="1" applyAlignment="1" applyProtection="1">
      <alignment vertical="top"/>
      <protection locked="0"/>
    </xf>
    <xf numFmtId="0" fontId="3" fillId="0" borderId="0" xfId="1" applyFont="1" applyFill="1" applyBorder="1" applyAlignment="1" applyProtection="1"/>
    <xf numFmtId="0" fontId="4" fillId="2" borderId="0" xfId="1" applyFont="1" applyFill="1" applyBorder="1" applyAlignment="1" applyProtection="1">
      <alignment horizontal="right" vertical="center" wrapText="1"/>
      <protection locked="0"/>
    </xf>
    <xf numFmtId="0" fontId="6" fillId="2" borderId="0" xfId="1" applyFont="1" applyFill="1" applyBorder="1" applyAlignment="1" applyProtection="1">
      <alignment horizontal="left" vertical="center" wrapText="1"/>
      <protection locked="0"/>
    </xf>
    <xf numFmtId="0" fontId="7" fillId="0" borderId="0" xfId="1" applyFont="1" applyFill="1" applyBorder="1" applyAlignment="1" applyProtection="1">
      <alignment horizontal="right" vertical="center"/>
    </xf>
    <xf numFmtId="0" fontId="11" fillId="0" borderId="4" xfId="1" applyFont="1" applyFill="1" applyBorder="1" applyAlignment="1" applyProtection="1">
      <alignment horizontal="center" vertical="center" wrapText="1"/>
      <protection locked="0"/>
    </xf>
    <xf numFmtId="0" fontId="12" fillId="0" borderId="5" xfId="1" applyFont="1" applyFill="1" applyBorder="1" applyAlignment="1" applyProtection="1">
      <alignment horizontal="center" vertical="center" wrapText="1"/>
      <protection locked="0"/>
    </xf>
    <xf numFmtId="0" fontId="13" fillId="0" borderId="6" xfId="1" applyFont="1" applyFill="1" applyBorder="1" applyAlignment="1" applyProtection="1">
      <alignment vertical="center" wrapText="1"/>
      <protection locked="0"/>
    </xf>
    <xf numFmtId="4" fontId="14" fillId="0" borderId="7" xfId="1" applyNumberFormat="1" applyFont="1" applyFill="1" applyBorder="1" applyAlignment="1" applyProtection="1">
      <alignment horizontal="right" vertical="center"/>
      <protection locked="0"/>
    </xf>
    <xf numFmtId="0" fontId="15" fillId="0" borderId="8" xfId="1" applyFont="1" applyFill="1" applyBorder="1" applyAlignment="1" applyProtection="1">
      <alignment horizontal="left" vertical="center" wrapText="1"/>
      <protection locked="0"/>
    </xf>
    <xf numFmtId="4" fontId="16" fillId="0" borderId="8" xfId="1" applyNumberFormat="1" applyFont="1" applyFill="1" applyBorder="1" applyAlignment="1" applyProtection="1">
      <alignment horizontal="right" vertical="center"/>
      <protection locked="0"/>
    </xf>
    <xf numFmtId="0" fontId="17" fillId="0" borderId="9" xfId="1" applyFont="1" applyFill="1" applyBorder="1" applyAlignment="1" applyProtection="1">
      <alignment vertical="center" wrapText="1"/>
      <protection locked="0"/>
    </xf>
    <xf numFmtId="4" fontId="18" fillId="0" borderId="10" xfId="1" applyNumberFormat="1" applyFont="1" applyFill="1" applyBorder="1" applyAlignment="1" applyProtection="1">
      <alignment horizontal="right" vertical="center"/>
      <protection locked="0"/>
    </xf>
    <xf numFmtId="0" fontId="19" fillId="0" borderId="9" xfId="1" applyFont="1" applyFill="1" applyBorder="1" applyAlignment="1" applyProtection="1">
      <alignment vertical="center" wrapText="1"/>
    </xf>
    <xf numFmtId="4" fontId="20" fillId="0" borderId="10" xfId="1" applyNumberFormat="1" applyFont="1" applyFill="1" applyBorder="1" applyAlignment="1" applyProtection="1">
      <alignment horizontal="right" vertical="center"/>
    </xf>
    <xf numFmtId="0" fontId="21" fillId="0" borderId="8" xfId="1" applyFont="1" applyFill="1" applyBorder="1" applyAlignment="1" applyProtection="1">
      <alignment horizontal="left" vertical="center" wrapText="1"/>
      <protection locked="0"/>
    </xf>
    <xf numFmtId="0" fontId="22" fillId="0" borderId="10" xfId="1" applyFont="1" applyFill="1" applyBorder="1" applyAlignment="1" applyProtection="1">
      <alignment horizontal="right" vertical="center"/>
      <protection locked="0"/>
    </xf>
    <xf numFmtId="0" fontId="23" fillId="0" borderId="9" xfId="1" applyFont="1" applyFill="1" applyBorder="1" applyAlignment="1" applyProtection="1">
      <alignment horizontal="center" vertical="center"/>
    </xf>
    <xf numFmtId="0" fontId="24" fillId="0" borderId="10" xfId="1" applyFont="1" applyFill="1" applyBorder="1" applyAlignment="1" applyProtection="1">
      <alignment horizontal="right" vertical="center"/>
    </xf>
    <xf numFmtId="0" fontId="25" fillId="0" borderId="10" xfId="1" applyFont="1" applyFill="1" applyBorder="1" applyAlignment="1" applyProtection="1">
      <alignment horizontal="right" vertical="center"/>
    </xf>
    <xf numFmtId="0" fontId="26" fillId="0" borderId="8" xfId="1" applyFont="1" applyFill="1" applyBorder="1" applyAlignment="1" applyProtection="1">
      <alignment horizontal="left" vertical="center"/>
    </xf>
    <xf numFmtId="0" fontId="27" fillId="0" borderId="8" xfId="1" applyFont="1" applyFill="1" applyBorder="1" applyAlignment="1" applyProtection="1">
      <alignment horizontal="right" vertical="center"/>
    </xf>
    <xf numFmtId="4" fontId="28" fillId="0" borderId="10" xfId="1" applyNumberFormat="1" applyFont="1" applyFill="1" applyBorder="1" applyAlignment="1" applyProtection="1">
      <alignment horizontal="right" vertical="center"/>
    </xf>
    <xf numFmtId="0" fontId="29" fillId="0" borderId="8" xfId="1" applyFont="1" applyFill="1" applyBorder="1" applyAlignment="1" applyProtection="1">
      <alignment horizontal="center" vertical="center"/>
    </xf>
    <xf numFmtId="4" fontId="30" fillId="0" borderId="8" xfId="1" applyNumberFormat="1" applyFont="1" applyFill="1" applyBorder="1" applyAlignment="1" applyProtection="1">
      <alignment horizontal="right" vertical="center"/>
    </xf>
    <xf numFmtId="0" fontId="31" fillId="0" borderId="9" xfId="1" applyFont="1" applyFill="1" applyBorder="1" applyAlignment="1" applyProtection="1">
      <alignment horizontal="left" vertical="center"/>
    </xf>
    <xf numFmtId="0" fontId="32" fillId="0" borderId="8" xfId="1" applyFont="1" applyFill="1" applyBorder="1" applyAlignment="1" applyProtection="1">
      <alignment horizontal="right" vertical="center"/>
    </xf>
    <xf numFmtId="0" fontId="33" fillId="0" borderId="9" xfId="1" applyFont="1" applyFill="1" applyBorder="1" applyAlignment="1" applyProtection="1">
      <alignment horizontal="center" vertical="center" wrapText="1"/>
      <protection locked="0"/>
    </xf>
    <xf numFmtId="4" fontId="34" fillId="0" borderId="10" xfId="1" applyNumberFormat="1" applyFont="1" applyFill="1" applyBorder="1" applyAlignment="1" applyProtection="1">
      <alignment horizontal="right" vertical="center"/>
      <protection locked="0"/>
    </xf>
    <xf numFmtId="0" fontId="35" fillId="0" borderId="8" xfId="1" applyFont="1" applyFill="1" applyBorder="1" applyAlignment="1" applyProtection="1">
      <alignment horizontal="center" vertical="center" wrapText="1"/>
      <protection locked="0"/>
    </xf>
    <xf numFmtId="4" fontId="36" fillId="0" borderId="8" xfId="1" applyNumberFormat="1" applyFont="1" applyFill="1" applyBorder="1" applyAlignment="1" applyProtection="1">
      <alignment horizontal="right" vertical="center"/>
      <protection locked="0"/>
    </xf>
    <xf numFmtId="0" fontId="37" fillId="0" borderId="6" xfId="1" applyFont="1" applyFill="1" applyBorder="1" applyAlignment="1" applyProtection="1">
      <alignment horizontal="center" vertical="center" wrapText="1"/>
      <protection locked="0"/>
    </xf>
    <xf numFmtId="0" fontId="38" fillId="0" borderId="7" xfId="1" applyFont="1" applyFill="1" applyBorder="1" applyAlignment="1" applyProtection="1">
      <alignment horizontal="center" vertical="center" wrapText="1"/>
      <protection locked="0"/>
    </xf>
    <xf numFmtId="0" fontId="39" fillId="0" borderId="7" xfId="1" applyFont="1" applyFill="1" applyBorder="1" applyAlignment="1" applyProtection="1">
      <alignment horizontal="right" vertical="center"/>
      <protection locked="0"/>
    </xf>
    <xf numFmtId="0" fontId="40" fillId="0" borderId="10" xfId="1" applyFont="1" applyFill="1" applyBorder="1" applyAlignment="1" applyProtection="1">
      <alignment horizontal="right" vertical="center"/>
    </xf>
    <xf numFmtId="0" fontId="41" fillId="0" borderId="9" xfId="1" applyFont="1" applyFill="1" applyBorder="1" applyAlignment="1" applyProtection="1">
      <alignment horizontal="left" vertical="top"/>
    </xf>
    <xf numFmtId="0" fontId="42" fillId="0" borderId="0" xfId="1" applyFont="1" applyFill="1" applyBorder="1" applyAlignment="1" applyProtection="1">
      <alignment vertical="top"/>
      <protection locked="0"/>
    </xf>
    <xf numFmtId="0" fontId="43" fillId="2" borderId="0" xfId="1" applyFont="1" applyFill="1" applyBorder="1" applyAlignment="1" applyProtection="1">
      <alignment horizontal="right" vertical="center" wrapText="1"/>
      <protection locked="0"/>
    </xf>
    <xf numFmtId="0" fontId="55" fillId="2" borderId="13" xfId="1" applyFont="1" applyFill="1" applyBorder="1" applyAlignment="1" applyProtection="1">
      <alignment horizontal="center" vertical="center"/>
    </xf>
    <xf numFmtId="0" fontId="56" fillId="0" borderId="5" xfId="1" applyFont="1" applyFill="1" applyBorder="1" applyAlignment="1" applyProtection="1">
      <alignment horizontal="center" vertical="center"/>
    </xf>
    <xf numFmtId="0" fontId="57" fillId="0" borderId="5" xfId="1" applyFont="1" applyFill="1" applyBorder="1" applyAlignment="1" applyProtection="1">
      <alignment horizontal="center" vertical="center" wrapText="1"/>
      <protection locked="0"/>
    </xf>
    <xf numFmtId="0" fontId="58" fillId="0" borderId="5" xfId="1" applyFont="1" applyFill="1" applyBorder="1" applyAlignment="1" applyProtection="1">
      <alignment horizontal="center" vertical="center" wrapText="1"/>
      <protection locked="0"/>
    </xf>
    <xf numFmtId="0" fontId="59" fillId="0" borderId="14" xfId="1" applyFont="1" applyFill="1" applyBorder="1" applyAlignment="1" applyProtection="1">
      <alignment horizontal="center" vertical="center"/>
      <protection locked="0"/>
    </xf>
    <xf numFmtId="4" fontId="62" fillId="2" borderId="5" xfId="1" applyNumberFormat="1" applyFont="1" applyFill="1" applyBorder="1" applyAlignment="1" applyProtection="1">
      <alignment horizontal="right" vertical="center"/>
      <protection locked="0"/>
    </xf>
    <xf numFmtId="4" fontId="63" fillId="0" borderId="9" xfId="1" applyNumberFormat="1" applyFont="1" applyFill="1" applyBorder="1" applyAlignment="1" applyProtection="1">
      <alignment horizontal="right" vertical="center"/>
      <protection locked="0"/>
    </xf>
    <xf numFmtId="0" fontId="64" fillId="2" borderId="5" xfId="1" applyFont="1" applyFill="1" applyBorder="1" applyAlignment="1" applyProtection="1">
      <alignment horizontal="left" vertical="center" wrapText="1"/>
      <protection locked="0"/>
    </xf>
    <xf numFmtId="4" fontId="65" fillId="0" borderId="9" xfId="1" applyNumberFormat="1" applyFont="1" applyFill="1" applyBorder="1" applyAlignment="1" applyProtection="1">
      <alignment horizontal="right" vertical="center"/>
    </xf>
    <xf numFmtId="0" fontId="66" fillId="0" borderId="0" xfId="1" applyFont="1" applyFill="1" applyBorder="1" applyAlignment="1" applyProtection="1">
      <protection locked="0"/>
    </xf>
    <xf numFmtId="0" fontId="68" fillId="0" borderId="8" xfId="1" applyFont="1" applyFill="1" applyBorder="1" applyAlignment="1" applyProtection="1">
      <alignment vertical="center" wrapText="1"/>
      <protection locked="0"/>
    </xf>
    <xf numFmtId="0" fontId="69" fillId="0" borderId="8" xfId="1" applyFont="1" applyFill="1" applyBorder="1" applyAlignment="1" applyProtection="1">
      <alignment horizontal="right" vertical="center"/>
      <protection locked="0"/>
    </xf>
    <xf numFmtId="0" fontId="70" fillId="0" borderId="8" xfId="1" applyFont="1" applyFill="1" applyBorder="1" applyAlignment="1" applyProtection="1">
      <alignment horizontal="left" vertical="center" wrapText="1"/>
    </xf>
    <xf numFmtId="4" fontId="71" fillId="0" borderId="8" xfId="1" applyNumberFormat="1" applyFont="1" applyFill="1" applyBorder="1" applyAlignment="1" applyProtection="1">
      <alignment horizontal="right" vertical="center"/>
    </xf>
    <xf numFmtId="0" fontId="72" fillId="0" borderId="8" xfId="1" applyFont="1" applyFill="1" applyBorder="1" applyAlignment="1" applyProtection="1">
      <alignment horizontal="right" vertical="center"/>
    </xf>
    <xf numFmtId="176" fontId="76" fillId="0" borderId="5" xfId="1" applyNumberFormat="1" applyFont="1" applyFill="1" applyBorder="1" applyAlignment="1" applyProtection="1">
      <alignment horizontal="right" vertical="center" wrapText="1"/>
      <protection locked="0"/>
    </xf>
    <xf numFmtId="0" fontId="77" fillId="0" borderId="5" xfId="1" applyFont="1" applyFill="1" applyBorder="1" applyAlignment="1" applyProtection="1">
      <alignment horizontal="right" vertical="center"/>
      <protection locked="0"/>
    </xf>
    <xf numFmtId="0" fontId="78" fillId="0" borderId="5" xfId="1" applyFont="1" applyFill="1" applyBorder="1" applyAlignment="1" applyProtection="1">
      <alignment vertical="center" wrapText="1"/>
      <protection locked="0"/>
    </xf>
    <xf numFmtId="0" fontId="81" fillId="0" borderId="0" xfId="1" applyFont="1" applyFill="1" applyBorder="1" applyAlignment="1" applyProtection="1">
      <alignment horizontal="center" vertical="center"/>
      <protection locked="0"/>
    </xf>
    <xf numFmtId="0" fontId="83" fillId="0" borderId="0" xfId="1" applyFont="1" applyFill="1" applyBorder="1" applyAlignment="1" applyProtection="1">
      <alignment horizontal="right" vertical="center"/>
      <protection locked="0"/>
    </xf>
    <xf numFmtId="0" fontId="85" fillId="0" borderId="16" xfId="1" applyFont="1" applyFill="1" applyBorder="1" applyAlignment="1" applyProtection="1">
      <alignment horizontal="center" vertical="center"/>
      <protection locked="0"/>
    </xf>
    <xf numFmtId="0" fontId="88" fillId="0" borderId="19" xfId="1" applyFont="1" applyFill="1" applyBorder="1" applyAlignment="1" applyProtection="1">
      <alignment horizontal="center" vertical="center"/>
      <protection locked="0"/>
    </xf>
    <xf numFmtId="0" fontId="89" fillId="0" borderId="20" xfId="1" applyFont="1" applyFill="1" applyBorder="1" applyAlignment="1" applyProtection="1">
      <alignment horizontal="center" vertical="center"/>
      <protection locked="0"/>
    </xf>
    <xf numFmtId="0" fontId="90" fillId="0" borderId="10" xfId="1" applyFont="1" applyFill="1" applyBorder="1" applyAlignment="1" applyProtection="1">
      <alignment horizontal="center" vertical="center"/>
      <protection locked="0"/>
    </xf>
    <xf numFmtId="0" fontId="91" fillId="0" borderId="9" xfId="1" applyFont="1" applyFill="1" applyBorder="1" applyAlignment="1" applyProtection="1">
      <alignment horizontal="left" vertical="center" wrapText="1"/>
      <protection locked="0"/>
    </xf>
    <xf numFmtId="0" fontId="92" fillId="0" borderId="10" xfId="1" applyFont="1" applyFill="1" applyBorder="1" applyAlignment="1" applyProtection="1">
      <alignment horizontal="left" vertical="center" wrapText="1"/>
      <protection locked="0"/>
    </xf>
    <xf numFmtId="0" fontId="95" fillId="0" borderId="0" xfId="1" applyFont="1" applyFill="1" applyBorder="1" applyAlignment="1" applyProtection="1"/>
    <xf numFmtId="0" fontId="105" fillId="2" borderId="6" xfId="1" applyFont="1" applyFill="1" applyBorder="1" applyAlignment="1" applyProtection="1">
      <alignment horizontal="center" vertical="center"/>
      <protection locked="0"/>
    </xf>
    <xf numFmtId="0" fontId="106" fillId="2" borderId="6" xfId="1" applyFont="1" applyFill="1" applyBorder="1" applyAlignment="1" applyProtection="1">
      <alignment horizontal="center" vertical="center"/>
      <protection locked="0"/>
    </xf>
    <xf numFmtId="0" fontId="108" fillId="2" borderId="6" xfId="1" applyFont="1" applyFill="1" applyBorder="1" applyAlignment="1" applyProtection="1">
      <alignment horizontal="center" vertical="center" wrapText="1"/>
    </xf>
    <xf numFmtId="0" fontId="109" fillId="2" borderId="10" xfId="1" applyFont="1" applyFill="1" applyBorder="1" applyAlignment="1" applyProtection="1">
      <alignment horizontal="right" vertical="top"/>
      <protection locked="0"/>
    </xf>
    <xf numFmtId="4" fontId="110" fillId="2" borderId="6" xfId="1" applyNumberFormat="1" applyFont="1" applyFill="1" applyBorder="1" applyAlignment="1" applyProtection="1">
      <alignment horizontal="right" vertical="center"/>
      <protection locked="0"/>
    </xf>
    <xf numFmtId="0" fontId="111" fillId="2" borderId="9" xfId="1" applyFont="1" applyFill="1" applyBorder="1" applyAlignment="1" applyProtection="1">
      <alignment horizontal="left" vertical="center" wrapText="1"/>
    </xf>
    <xf numFmtId="0" fontId="112" fillId="2" borderId="10" xfId="1" applyFont="1" applyFill="1" applyBorder="1" applyAlignment="1" applyProtection="1">
      <alignment horizontal="left" vertical="top" wrapText="1"/>
      <protection locked="0"/>
    </xf>
    <xf numFmtId="0" fontId="115" fillId="2" borderId="0" xfId="1" applyFont="1" applyFill="1" applyBorder="1" applyAlignment="1" applyProtection="1">
      <alignment horizontal="left" vertical="top"/>
      <protection locked="0"/>
    </xf>
    <xf numFmtId="0" fontId="116" fillId="0" borderId="0" xfId="1" applyFont="1" applyFill="1" applyBorder="1" applyAlignment="1" applyProtection="1">
      <alignment vertical="top"/>
      <protection locked="0"/>
    </xf>
    <xf numFmtId="0" fontId="117" fillId="0" borderId="0" xfId="1" applyFont="1" applyFill="1" applyBorder="1" applyAlignment="1" applyProtection="1"/>
    <xf numFmtId="0" fontId="130" fillId="0" borderId="5" xfId="1" applyFont="1" applyFill="1" applyBorder="1" applyAlignment="1" applyProtection="1">
      <alignment horizontal="center" vertical="center"/>
      <protection locked="0"/>
    </xf>
    <xf numFmtId="0" fontId="135" fillId="2" borderId="5" xfId="1" applyFont="1" applyFill="1" applyBorder="1" applyAlignment="1" applyProtection="1">
      <alignment horizontal="right" vertical="center"/>
      <protection locked="0"/>
    </xf>
    <xf numFmtId="0" fontId="136" fillId="2" borderId="5" xfId="1" applyFont="1" applyFill="1" applyBorder="1" applyAlignment="1" applyProtection="1">
      <alignment horizontal="left" vertical="center"/>
      <protection locked="0"/>
    </xf>
    <xf numFmtId="0" fontId="137" fillId="0" borderId="25" xfId="1" applyFont="1" applyFill="1" applyBorder="1" applyAlignment="1" applyProtection="1"/>
    <xf numFmtId="0" fontId="138" fillId="2" borderId="0" xfId="1" applyFont="1" applyFill="1" applyBorder="1" applyAlignment="1" applyProtection="1">
      <alignment horizontal="center" vertical="center"/>
    </xf>
    <xf numFmtId="0" fontId="139" fillId="0" borderId="0" xfId="1" applyFont="1" applyFill="1" applyBorder="1" applyAlignment="1" applyProtection="1">
      <alignment vertical="top"/>
    </xf>
    <xf numFmtId="0" fontId="148" fillId="2" borderId="5" xfId="1" applyFont="1" applyFill="1" applyBorder="1" applyAlignment="1" applyProtection="1">
      <alignment horizontal="center" vertical="center"/>
      <protection locked="0"/>
    </xf>
    <xf numFmtId="0" fontId="149" fillId="2" borderId="5" xfId="1" applyFont="1" applyFill="1" applyBorder="1" applyAlignment="1" applyProtection="1">
      <alignment horizontal="center" vertical="center" wrapText="1"/>
      <protection locked="0"/>
    </xf>
    <xf numFmtId="0" fontId="150" fillId="2" borderId="5" xfId="1" applyFont="1" applyFill="1" applyBorder="1" applyAlignment="1" applyProtection="1">
      <alignment horizontal="center" vertical="center"/>
      <protection locked="0"/>
    </xf>
    <xf numFmtId="0" fontId="151" fillId="0" borderId="5" xfId="1" applyFont="1" applyFill="1" applyBorder="1" applyAlignment="1" applyProtection="1">
      <alignment horizontal="right" vertical="center" wrapText="1"/>
      <protection locked="0"/>
    </xf>
    <xf numFmtId="4" fontId="152" fillId="0" borderId="5" xfId="1" applyNumberFormat="1" applyFont="1" applyFill="1" applyBorder="1" applyAlignment="1" applyProtection="1">
      <alignment vertical="center"/>
      <protection locked="0"/>
    </xf>
    <xf numFmtId="0" fontId="153" fillId="0" borderId="5" xfId="1" applyFont="1" applyFill="1" applyBorder="1" applyAlignment="1" applyProtection="1">
      <alignment vertical="center"/>
      <protection locked="0"/>
    </xf>
    <xf numFmtId="0" fontId="154" fillId="0" borderId="5" xfId="1" applyFont="1" applyFill="1" applyBorder="1" applyAlignment="1" applyProtection="1">
      <alignment vertical="center"/>
      <protection locked="0"/>
    </xf>
    <xf numFmtId="0" fontId="155" fillId="2" borderId="5" xfId="1" applyFont="1" applyFill="1" applyBorder="1" applyAlignment="1" applyProtection="1">
      <alignment horizontal="left" vertical="center" wrapText="1"/>
      <protection locked="0"/>
    </xf>
    <xf numFmtId="0" fontId="156" fillId="0" borderId="0" xfId="1" applyFont="1" applyFill="1" applyBorder="1" applyAlignment="1" applyProtection="1">
      <alignment horizontal="right" vertical="center" wrapText="1"/>
      <protection locked="0"/>
    </xf>
    <xf numFmtId="0" fontId="157" fillId="0" borderId="9" xfId="1" applyFont="1" applyFill="1" applyBorder="1" applyAlignment="1" applyProtection="1">
      <alignment vertical="top" wrapText="1"/>
      <protection locked="0"/>
    </xf>
    <xf numFmtId="0" fontId="158" fillId="0" borderId="10" xfId="1" applyFont="1" applyFill="1" applyBorder="1" applyAlignment="1" applyProtection="1">
      <alignment vertical="top" wrapText="1"/>
      <protection locked="0"/>
    </xf>
    <xf numFmtId="49" fontId="161" fillId="0" borderId="0" xfId="1" applyNumberFormat="1" applyFont="1" applyFill="1" applyBorder="1" applyAlignment="1" applyProtection="1"/>
    <xf numFmtId="0" fontId="162" fillId="0" borderId="0" xfId="1" applyFont="1" applyFill="1" applyBorder="1" applyAlignment="1" applyProtection="1"/>
    <xf numFmtId="49" fontId="169" fillId="0" borderId="5" xfId="1" applyNumberFormat="1" applyFont="1" applyFill="1" applyBorder="1" applyAlignment="1" applyProtection="1">
      <alignment horizontal="center" vertical="center"/>
    </xf>
    <xf numFmtId="0" fontId="170" fillId="0" borderId="5" xfId="1" applyFont="1" applyFill="1" applyBorder="1" applyAlignment="1" applyProtection="1">
      <alignment horizontal="center" vertical="center"/>
    </xf>
    <xf numFmtId="0" fontId="174" fillId="0" borderId="5" xfId="1" applyFont="1" applyFill="1" applyBorder="1" applyAlignment="1" applyProtection="1">
      <alignment horizontal="center" vertical="center" wrapText="1"/>
    </xf>
    <xf numFmtId="49" fontId="175" fillId="0" borderId="5" xfId="1" applyNumberFormat="1" applyFont="1" applyFill="1" applyBorder="1" applyAlignment="1" applyProtection="1">
      <alignment vertical="center"/>
    </xf>
    <xf numFmtId="0" fontId="176" fillId="0" borderId="5" xfId="1" applyFont="1" applyFill="1" applyBorder="1" applyAlignment="1" applyProtection="1">
      <alignment horizontal="left" vertical="center" wrapText="1"/>
    </xf>
    <xf numFmtId="49" fontId="177" fillId="0" borderId="25" xfId="1" applyNumberFormat="1" applyFont="1" applyFill="1" applyBorder="1" applyAlignment="1" applyProtection="1"/>
    <xf numFmtId="0" fontId="178" fillId="0" borderId="25" xfId="1" applyFont="1" applyFill="1" applyBorder="1" applyAlignment="1" applyProtection="1"/>
    <xf numFmtId="0" fontId="179" fillId="0" borderId="0" xfId="1" applyFont="1" applyFill="1" applyBorder="1" applyAlignment="1" applyProtection="1">
      <alignment vertical="center"/>
    </xf>
    <xf numFmtId="0" fontId="180" fillId="0" borderId="29" xfId="1" applyFont="1" applyFill="1" applyBorder="1" applyAlignment="1" applyProtection="1">
      <alignment horizontal="right" vertical="center"/>
      <protection locked="0"/>
    </xf>
    <xf numFmtId="0" fontId="184" fillId="0" borderId="5" xfId="1" applyFont="1" applyFill="1" applyBorder="1" applyAlignment="1" applyProtection="1">
      <alignment horizontal="center" vertical="center" wrapText="1"/>
    </xf>
    <xf numFmtId="0" fontId="185" fillId="0" borderId="5" xfId="1" applyFont="1" applyFill="1" applyBorder="1" applyAlignment="1" applyProtection="1">
      <alignment horizontal="center" vertical="center" wrapText="1"/>
    </xf>
    <xf numFmtId="0" fontId="186" fillId="0" borderId="5" xfId="1" applyFont="1" applyFill="1" applyBorder="1" applyAlignment="1" applyProtection="1">
      <alignment horizontal="center" vertical="center"/>
      <protection locked="0"/>
    </xf>
    <xf numFmtId="0" fontId="187" fillId="0" borderId="5" xfId="1" applyFont="1" applyFill="1" applyBorder="1" applyAlignment="1" applyProtection="1">
      <alignment horizontal="left" vertical="center" wrapText="1"/>
    </xf>
    <xf numFmtId="0" fontId="188" fillId="0" borderId="5" xfId="1" applyFont="1" applyFill="1" applyBorder="1" applyAlignment="1" applyProtection="1">
      <alignment vertical="center" wrapText="1"/>
    </xf>
    <xf numFmtId="0" fontId="189" fillId="0" borderId="5" xfId="1" applyFont="1" applyFill="1" applyBorder="1" applyAlignment="1" applyProtection="1">
      <alignment horizontal="center" vertical="center" wrapText="1"/>
    </xf>
    <xf numFmtId="0" fontId="193" fillId="0" borderId="29" xfId="1" applyFont="1" applyFill="1" applyBorder="1" applyAlignment="1" applyProtection="1"/>
    <xf numFmtId="0" fontId="194" fillId="0" borderId="29" xfId="1" applyFont="1" applyFill="1" applyBorder="1" applyAlignment="1" applyProtection="1">
      <protection locked="0"/>
    </xf>
    <xf numFmtId="0" fontId="195" fillId="0" borderId="29" xfId="1" applyFont="1" applyFill="1" applyBorder="1" applyAlignment="1" applyProtection="1">
      <alignment horizontal="right" vertical="center"/>
    </xf>
    <xf numFmtId="0" fontId="202" fillId="0" borderId="29" xfId="1" applyFont="1" applyFill="1" applyBorder="1" applyAlignment="1" applyProtection="1">
      <alignment horizontal="right"/>
      <protection locked="0"/>
    </xf>
    <xf numFmtId="0" fontId="208" fillId="0" borderId="33" xfId="1" applyFont="1" applyFill="1" applyBorder="1" applyAlignment="1" applyProtection="1">
      <alignment horizontal="center" vertical="center"/>
    </xf>
    <xf numFmtId="0" fontId="209" fillId="0" borderId="34" xfId="1" applyFont="1" applyFill="1" applyBorder="1" applyAlignment="1" applyProtection="1">
      <alignment horizontal="center" vertical="center" wrapText="1"/>
    </xf>
    <xf numFmtId="0" fontId="210" fillId="0" borderId="35" xfId="1" applyFont="1" applyFill="1" applyBorder="1" applyAlignment="1" applyProtection="1">
      <alignment horizontal="center" vertical="center" wrapText="1"/>
    </xf>
    <xf numFmtId="0" fontId="211" fillId="0" borderId="5" xfId="1" applyFont="1" applyFill="1" applyBorder="1" applyAlignment="1" applyProtection="1">
      <alignment horizontal="center" vertical="center"/>
    </xf>
    <xf numFmtId="0" fontId="212" fillId="0" borderId="5" xfId="1" applyFont="1" applyFill="1" applyBorder="1" applyAlignment="1" applyProtection="1">
      <alignment horizontal="center" vertical="center"/>
      <protection locked="0"/>
    </xf>
    <xf numFmtId="0" fontId="213" fillId="0" borderId="4" xfId="1" applyFont="1" applyFill="1" applyBorder="1" applyAlignment="1" applyProtection="1">
      <alignment horizontal="right" vertical="center"/>
      <protection locked="0"/>
    </xf>
    <xf numFmtId="0" fontId="214" fillId="0" borderId="5" xfId="1" applyFont="1" applyFill="1" applyBorder="1" applyAlignment="1" applyProtection="1">
      <alignment horizontal="right" vertical="center" wrapText="1"/>
      <protection locked="0"/>
    </xf>
    <xf numFmtId="0" fontId="215" fillId="0" borderId="5" xfId="1" applyFont="1" applyFill="1" applyBorder="1" applyAlignment="1" applyProtection="1">
      <alignment horizontal="center" vertical="center" wrapText="1"/>
    </xf>
    <xf numFmtId="0" fontId="216" fillId="0" borderId="5" xfId="1" applyFont="1" applyFill="1" applyBorder="1" applyAlignment="1" applyProtection="1">
      <alignment horizontal="center" vertical="center"/>
      <protection locked="0"/>
    </xf>
    <xf numFmtId="0" fontId="217" fillId="2" borderId="6" xfId="1" applyFont="1" applyFill="1" applyBorder="1" applyAlignment="1" applyProtection="1">
      <alignment horizontal="center" vertical="center" wrapText="1"/>
      <protection locked="0"/>
    </xf>
    <xf numFmtId="0" fontId="218" fillId="2" borderId="6" xfId="1" applyFont="1" applyFill="1" applyBorder="1" applyAlignment="1" applyProtection="1">
      <alignment horizontal="center" vertical="center" wrapText="1"/>
      <protection locked="0"/>
    </xf>
    <xf numFmtId="0" fontId="219" fillId="2" borderId="7" xfId="1" applyFont="1" applyFill="1" applyBorder="1" applyAlignment="1" applyProtection="1">
      <alignment horizontal="right" vertical="center"/>
      <protection locked="0"/>
    </xf>
    <xf numFmtId="0" fontId="220" fillId="2" borderId="7" xfId="1" applyFont="1" applyFill="1" applyBorder="1" applyAlignment="1" applyProtection="1">
      <alignment horizontal="right" vertical="center" wrapText="1"/>
      <protection locked="0"/>
    </xf>
    <xf numFmtId="0" fontId="221" fillId="0" borderId="10" xfId="1" applyFont="1" applyFill="1" applyBorder="1" applyAlignment="1" applyProtection="1">
      <alignment horizontal="left"/>
      <protection locked="0"/>
    </xf>
    <xf numFmtId="0" fontId="222" fillId="0" borderId="10" xfId="1" applyFont="1" applyFill="1" applyBorder="1" applyAlignment="1" applyProtection="1">
      <alignment horizontal="left"/>
    </xf>
    <xf numFmtId="0" fontId="223" fillId="2" borderId="0" xfId="1" applyFont="1" applyFill="1" applyBorder="1" applyAlignment="1" applyProtection="1">
      <alignment horizontal="right" vertical="center"/>
      <protection locked="0"/>
    </xf>
    <xf numFmtId="0" fontId="233" fillId="0" borderId="5" xfId="1" applyFont="1" applyFill="1" applyBorder="1" applyAlignment="1" applyProtection="1">
      <alignment horizontal="center" vertical="center"/>
      <protection locked="0"/>
    </xf>
    <xf numFmtId="0" fontId="234" fillId="0" borderId="0" xfId="1" applyFont="1" applyFill="1" applyBorder="1" applyAlignment="1" applyProtection="1"/>
    <xf numFmtId="0" fontId="237" fillId="0" borderId="37" xfId="1" applyFont="1" applyFill="1" applyBorder="1" applyAlignment="1" applyProtection="1"/>
    <xf numFmtId="0" fontId="238" fillId="0" borderId="0" xfId="1" applyFont="1" applyFill="1" applyBorder="1" applyAlignment="1" applyProtection="1"/>
    <xf numFmtId="0" fontId="239" fillId="0" borderId="0" xfId="1" applyFont="1" applyFill="1" applyBorder="1" applyAlignment="1" applyProtection="1">
      <alignment horizontal="right"/>
    </xf>
    <xf numFmtId="0" fontId="245" fillId="0" borderId="6" xfId="1" applyFont="1" applyFill="1" applyBorder="1" applyAlignment="1" applyProtection="1">
      <alignment horizontal="center" vertical="center"/>
    </xf>
    <xf numFmtId="0" fontId="246" fillId="0" borderId="7" xfId="1" applyFont="1" applyFill="1" applyBorder="1" applyAlignment="1" applyProtection="1">
      <alignment vertical="center"/>
    </xf>
    <xf numFmtId="0" fontId="247" fillId="0" borderId="7" xfId="1" applyFont="1" applyFill="1" applyBorder="1" applyAlignment="1" applyProtection="1">
      <alignment horizontal="left" vertical="center"/>
    </xf>
    <xf numFmtId="0" fontId="248" fillId="0" borderId="7" xfId="1" applyFont="1" applyFill="1" applyBorder="1" applyAlignment="1" applyProtection="1">
      <alignment horizontal="right" vertical="center"/>
    </xf>
    <xf numFmtId="0" fontId="249" fillId="0" borderId="6" xfId="1" applyFont="1" applyFill="1" applyBorder="1" applyAlignment="1" applyProtection="1">
      <alignment horizontal="left" vertical="center" wrapText="1"/>
    </xf>
    <xf numFmtId="0" fontId="250" fillId="0" borderId="7" xfId="1" applyFont="1" applyFill="1" applyBorder="1" applyAlignment="1" applyProtection="1">
      <alignment horizontal="left" vertical="center" wrapText="1"/>
    </xf>
    <xf numFmtId="0" fontId="251" fillId="0" borderId="0" xfId="1" applyFont="1" applyFill="1" applyBorder="1" applyAlignment="1" applyProtection="1"/>
    <xf numFmtId="0" fontId="252" fillId="2" borderId="0" xfId="1" applyFont="1" applyFill="1" applyBorder="1" applyAlignment="1" applyProtection="1">
      <alignment horizontal="center" vertical="center"/>
    </xf>
    <xf numFmtId="0" fontId="253" fillId="2" borderId="0" xfId="1" applyFont="1" applyFill="1" applyBorder="1" applyAlignment="1" applyProtection="1">
      <alignment horizontal="right" vertical="center" wrapText="1"/>
    </xf>
    <xf numFmtId="0" fontId="257" fillId="2" borderId="0" xfId="1" applyFont="1" applyFill="1" applyBorder="1" applyAlignment="1" applyProtection="1">
      <alignment horizontal="left" vertical="center"/>
    </xf>
    <xf numFmtId="49" fontId="264" fillId="0" borderId="5" xfId="1" applyNumberFormat="1" applyFont="1" applyFill="1" applyBorder="1" applyAlignment="1" applyProtection="1">
      <alignment horizontal="center" vertical="center" wrapText="1"/>
    </xf>
    <xf numFmtId="49" fontId="267" fillId="0" borderId="5" xfId="1" applyNumberFormat="1" applyFont="1" applyFill="1" applyBorder="1" applyAlignment="1" applyProtection="1">
      <alignment vertical="center" wrapText="1"/>
    </xf>
    <xf numFmtId="0" fontId="270" fillId="0" borderId="5" xfId="1" applyFont="1" applyFill="1" applyBorder="1" applyAlignment="1" applyProtection="1">
      <alignment vertical="center" wrapText="1"/>
    </xf>
    <xf numFmtId="0" fontId="287" fillId="0" borderId="5" xfId="1" applyFont="1" applyFill="1" applyBorder="1" applyAlignment="1" applyProtection="1">
      <alignment horizontal="right" vertical="center"/>
    </xf>
    <xf numFmtId="0" fontId="299" fillId="0" borderId="8" xfId="1" applyFont="1" applyFill="1" applyBorder="1" applyAlignment="1" applyProtection="1">
      <alignment vertical="top"/>
    </xf>
    <xf numFmtId="0" fontId="300" fillId="0" borderId="8" xfId="1" applyFont="1" applyFill="1" applyBorder="1" applyAlignment="1" applyProtection="1">
      <alignment vertical="top" wrapText="1"/>
    </xf>
    <xf numFmtId="0" fontId="301" fillId="0" borderId="8" xfId="1" applyFont="1" applyFill="1" applyBorder="1" applyAlignment="1" applyProtection="1">
      <alignment vertical="top"/>
    </xf>
    <xf numFmtId="0" fontId="306" fillId="0" borderId="5" xfId="1" applyFont="1" applyFill="1" applyBorder="1" applyAlignment="1" applyProtection="1">
      <alignment horizontal="center" vertical="center" wrapText="1"/>
      <protection locked="0"/>
    </xf>
    <xf numFmtId="0" fontId="307" fillId="0" borderId="5" xfId="1" applyFont="1" applyFill="1" applyBorder="1" applyAlignment="1" applyProtection="1">
      <alignment vertical="top" wrapText="1"/>
      <protection locked="0"/>
    </xf>
    <xf numFmtId="0" fontId="308" fillId="0" borderId="0" xfId="1" applyFont="1" applyFill="1" applyBorder="1" applyAlignment="1" applyProtection="1">
      <alignment vertical="top" wrapText="1"/>
      <protection locked="0"/>
    </xf>
    <xf numFmtId="0" fontId="309" fillId="0" borderId="0" xfId="1" applyFont="1" applyFill="1" applyBorder="1" applyAlignment="1" applyProtection="1">
      <alignment horizontal="left" vertical="center" wrapText="1"/>
      <protection locked="0"/>
    </xf>
    <xf numFmtId="0" fontId="4" fillId="0" borderId="5" xfId="1" applyFont="1" applyFill="1" applyBorder="1" applyAlignment="1" applyProtection="1">
      <alignment horizontal="center" vertical="center" wrapText="1"/>
      <protection locked="0"/>
    </xf>
    <xf numFmtId="4" fontId="3" fillId="0" borderId="0" xfId="1" applyNumberFormat="1" applyFont="1" applyFill="1" applyBorder="1" applyAlignment="1" applyProtection="1"/>
    <xf numFmtId="4" fontId="24" fillId="0" borderId="10" xfId="1" applyNumberFormat="1" applyFont="1" applyFill="1" applyBorder="1" applyAlignment="1" applyProtection="1">
      <alignment horizontal="right" vertical="center"/>
    </xf>
    <xf numFmtId="0" fontId="77" fillId="0" borderId="25" xfId="1" applyFont="1" applyFill="1" applyBorder="1" applyAlignment="1" applyProtection="1">
      <alignment horizontal="right" vertical="center"/>
      <protection locked="0"/>
    </xf>
    <xf numFmtId="0" fontId="251" fillId="0" borderId="30" xfId="1" applyFont="1" applyFill="1" applyBorder="1" applyAlignment="1" applyProtection="1"/>
    <xf numFmtId="177" fontId="77" fillId="0" borderId="5" xfId="1" applyNumberFormat="1" applyFont="1" applyFill="1" applyBorder="1" applyAlignment="1" applyProtection="1">
      <alignment horizontal="center" vertical="center"/>
      <protection locked="0"/>
    </xf>
    <xf numFmtId="4" fontId="62" fillId="2" borderId="5" xfId="1" applyNumberFormat="1" applyFont="1" applyFill="1" applyBorder="1" applyAlignment="1" applyProtection="1">
      <alignment horizontal="center" vertical="center"/>
      <protection locked="0"/>
    </xf>
    <xf numFmtId="4" fontId="77" fillId="0" borderId="25" xfId="1" applyNumberFormat="1" applyFont="1" applyFill="1" applyBorder="1" applyAlignment="1" applyProtection="1">
      <alignment horizontal="center" vertical="center"/>
      <protection locked="0"/>
    </xf>
    <xf numFmtId="49" fontId="296" fillId="0" borderId="34" xfId="1" applyNumberFormat="1" applyFont="1" applyFill="1" applyBorder="1" applyAlignment="1" applyProtection="1">
      <alignment horizontal="center" vertical="center"/>
      <protection locked="0"/>
    </xf>
    <xf numFmtId="49" fontId="297" fillId="0" borderId="34" xfId="1" applyNumberFormat="1" applyFont="1" applyFill="1" applyBorder="1" applyAlignment="1" applyProtection="1">
      <alignment horizontal="center" vertical="center" wrapText="1"/>
      <protection locked="0"/>
    </xf>
    <xf numFmtId="0" fontId="312" fillId="0" borderId="41" xfId="1" applyFont="1" applyFill="1" applyBorder="1" applyAlignment="1" applyProtection="1">
      <alignment horizontal="center" vertical="center" wrapText="1"/>
      <protection locked="0"/>
    </xf>
    <xf numFmtId="0" fontId="57" fillId="0" borderId="41" xfId="1" applyFont="1" applyFill="1" applyBorder="1" applyAlignment="1" applyProtection="1">
      <alignment horizontal="center" vertical="center" wrapText="1"/>
      <protection locked="0"/>
    </xf>
    <xf numFmtId="9" fontId="312" fillId="0" borderId="41" xfId="1" applyNumberFormat="1" applyFont="1" applyFill="1" applyBorder="1" applyAlignment="1" applyProtection="1">
      <alignment horizontal="center" vertical="center" wrapText="1"/>
      <protection locked="0"/>
    </xf>
    <xf numFmtId="0" fontId="310" fillId="0" borderId="41" xfId="1" applyFont="1" applyFill="1" applyBorder="1" applyAlignment="1" applyProtection="1">
      <alignment horizontal="center" vertical="center" wrapText="1"/>
    </xf>
    <xf numFmtId="0" fontId="310" fillId="2" borderId="41" xfId="1" applyFont="1" applyFill="1" applyBorder="1" applyAlignment="1" applyProtection="1">
      <alignment horizontal="center" vertical="center" wrapText="1"/>
      <protection locked="0"/>
    </xf>
    <xf numFmtId="0" fontId="313" fillId="0" borderId="41" xfId="1" applyFont="1" applyFill="1" applyBorder="1" applyAlignment="1" applyProtection="1">
      <alignment horizontal="center" vertical="center" wrapText="1"/>
    </xf>
    <xf numFmtId="0" fontId="238" fillId="0" borderId="41" xfId="1" applyFont="1" applyFill="1" applyBorder="1" applyAlignment="1" applyProtection="1">
      <alignment horizontal="center" vertical="center" wrapText="1"/>
    </xf>
    <xf numFmtId="31" fontId="238" fillId="0" borderId="41" xfId="1" applyNumberFormat="1" applyFont="1" applyFill="1" applyBorder="1" applyAlignment="1" applyProtection="1">
      <alignment horizontal="center" vertical="center" wrapText="1"/>
    </xf>
    <xf numFmtId="49" fontId="313" fillId="0" borderId="41" xfId="1" applyNumberFormat="1" applyFont="1" applyFill="1" applyBorder="1" applyAlignment="1" applyProtection="1">
      <alignment horizontal="center" vertical="center" wrapText="1"/>
    </xf>
    <xf numFmtId="0" fontId="312" fillId="0" borderId="7" xfId="1" applyFont="1" applyFill="1" applyBorder="1" applyAlignment="1" applyProtection="1">
      <alignment vertical="center"/>
    </xf>
    <xf numFmtId="0" fontId="5" fillId="2" borderId="0" xfId="1" applyFont="1" applyFill="1" applyBorder="1" applyAlignment="1" applyProtection="1">
      <alignment horizontal="center" vertical="center" wrapText="1"/>
      <protection locked="0"/>
    </xf>
    <xf numFmtId="0" fontId="3" fillId="0" borderId="0" xfId="1" applyFont="1" applyFill="1" applyBorder="1" applyAlignment="1" applyProtection="1"/>
    <xf numFmtId="0" fontId="8" fillId="0" borderId="1" xfId="1" applyFont="1" applyFill="1" applyBorder="1" applyAlignment="1" applyProtection="1">
      <alignment horizontal="center" vertical="center" wrapText="1"/>
      <protection locked="0"/>
    </xf>
    <xf numFmtId="0" fontId="9" fillId="0" borderId="2" xfId="1" applyFont="1" applyFill="1" applyBorder="1" applyAlignment="1" applyProtection="1">
      <alignment vertical="top" wrapText="1"/>
      <protection locked="0"/>
    </xf>
    <xf numFmtId="0" fontId="10" fillId="0" borderId="3" xfId="1" applyFont="1" applyFill="1" applyBorder="1" applyAlignment="1" applyProtection="1">
      <alignment vertical="top" wrapText="1"/>
      <protection locked="0"/>
    </xf>
    <xf numFmtId="0" fontId="43" fillId="2" borderId="0" xfId="1" applyFont="1" applyFill="1" applyBorder="1" applyAlignment="1" applyProtection="1">
      <alignment horizontal="right" vertical="center" wrapText="1"/>
      <protection locked="0"/>
    </xf>
    <xf numFmtId="0" fontId="42" fillId="0" borderId="0" xfId="1" applyFont="1" applyFill="1" applyBorder="1" applyAlignment="1" applyProtection="1">
      <alignment vertical="top"/>
      <protection locked="0"/>
    </xf>
    <xf numFmtId="0" fontId="44" fillId="2" borderId="0" xfId="1" applyFont="1" applyFill="1" applyBorder="1" applyAlignment="1" applyProtection="1">
      <alignment horizontal="left" vertical="center" wrapText="1"/>
      <protection locked="0"/>
    </xf>
    <xf numFmtId="0" fontId="60" fillId="2" borderId="1" xfId="1" applyFont="1" applyFill="1" applyBorder="1" applyAlignment="1" applyProtection="1">
      <alignment horizontal="center" vertical="center"/>
    </xf>
    <xf numFmtId="0" fontId="61" fillId="2" borderId="3" xfId="1" applyFont="1" applyFill="1" applyBorder="1" applyAlignment="1" applyProtection="1">
      <alignment horizontal="center" vertical="center"/>
    </xf>
    <xf numFmtId="0" fontId="48" fillId="0" borderId="2" xfId="1" applyFont="1" applyFill="1" applyBorder="1" applyAlignment="1" applyProtection="1">
      <alignment horizontal="center" vertical="center"/>
      <protection locked="0"/>
    </xf>
    <xf numFmtId="0" fontId="51" fillId="0" borderId="3" xfId="1" applyFont="1" applyFill="1" applyBorder="1" applyAlignment="1" applyProtection="1">
      <alignment horizontal="center" vertical="center"/>
      <protection locked="0"/>
    </xf>
    <xf numFmtId="0" fontId="52" fillId="0" borderId="1" xfId="1" applyFont="1" applyFill="1" applyBorder="1" applyAlignment="1" applyProtection="1">
      <alignment horizontal="center" vertical="center"/>
      <protection locked="0"/>
    </xf>
    <xf numFmtId="0" fontId="53" fillId="0" borderId="3" xfId="1" applyFont="1" applyFill="1" applyBorder="1" applyAlignment="1" applyProtection="1">
      <alignment horizontal="center" vertical="center" wrapText="1"/>
      <protection locked="0"/>
    </xf>
    <xf numFmtId="0" fontId="45" fillId="2" borderId="0" xfId="1" applyFont="1" applyFill="1" applyBorder="1" applyAlignment="1" applyProtection="1">
      <alignment horizontal="right" vertical="center" wrapText="1"/>
      <protection locked="0"/>
    </xf>
    <xf numFmtId="0" fontId="46" fillId="2" borderId="11" xfId="1" applyFont="1" applyFill="1" applyBorder="1" applyAlignment="1" applyProtection="1">
      <alignment horizontal="center" vertical="center"/>
    </xf>
    <xf numFmtId="0" fontId="50" fillId="2" borderId="12" xfId="1" applyFont="1" applyFill="1" applyBorder="1" applyAlignment="1" applyProtection="1">
      <alignment horizontal="center" vertical="center" wrapText="1"/>
      <protection locked="0"/>
    </xf>
    <xf numFmtId="0" fontId="54" fillId="2" borderId="13" xfId="1" applyFont="1" applyFill="1" applyBorder="1" applyAlignment="1" applyProtection="1">
      <alignment horizontal="center" vertical="center"/>
    </xf>
    <xf numFmtId="0" fontId="55" fillId="2" borderId="13" xfId="1" applyFont="1" applyFill="1" applyBorder="1" applyAlignment="1" applyProtection="1">
      <alignment horizontal="center" vertical="center"/>
    </xf>
    <xf numFmtId="0" fontId="47" fillId="0" borderId="1" xfId="1" applyFont="1" applyFill="1" applyBorder="1" applyAlignment="1" applyProtection="1">
      <alignment horizontal="center" vertical="center" wrapText="1"/>
    </xf>
    <xf numFmtId="0" fontId="49" fillId="0" borderId="3" xfId="1" applyFont="1" applyFill="1" applyBorder="1" applyAlignment="1" applyProtection="1">
      <alignment horizontal="center" vertical="center"/>
    </xf>
    <xf numFmtId="0" fontId="6" fillId="2" borderId="0" xfId="1" applyFont="1" applyFill="1" applyBorder="1" applyAlignment="1" applyProtection="1">
      <alignment horizontal="left" vertical="center" wrapText="1"/>
      <protection locked="0"/>
    </xf>
    <xf numFmtId="0" fontId="67" fillId="0" borderId="0" xfId="1" applyFont="1" applyFill="1" applyBorder="1" applyAlignment="1" applyProtection="1">
      <alignment horizontal="left" vertical="center"/>
    </xf>
    <xf numFmtId="0" fontId="79" fillId="0" borderId="1" xfId="1" applyFont="1" applyFill="1" applyBorder="1" applyAlignment="1" applyProtection="1">
      <alignment horizontal="left" vertical="top" wrapText="1"/>
    </xf>
    <xf numFmtId="0" fontId="80" fillId="0" borderId="2" xfId="1" applyFont="1" applyFill="1" applyBorder="1" applyAlignment="1" applyProtection="1">
      <alignment horizontal="center" vertical="center"/>
    </xf>
    <xf numFmtId="0" fontId="73" fillId="0" borderId="0" xfId="1" applyFont="1" applyFill="1" applyBorder="1" applyAlignment="1" applyProtection="1">
      <alignment horizontal="center" vertical="center" wrapText="1"/>
      <protection locked="0"/>
    </xf>
    <xf numFmtId="0" fontId="74" fillId="0" borderId="11" xfId="1" applyFont="1" applyFill="1" applyBorder="1" applyAlignment="1" applyProtection="1">
      <alignment horizontal="center" vertical="center" wrapText="1"/>
      <protection locked="0"/>
    </xf>
    <xf numFmtId="0" fontId="75" fillId="0" borderId="13" xfId="1" applyFont="1" applyFill="1" applyBorder="1" applyAlignment="1" applyProtection="1">
      <alignment vertical="top" wrapText="1"/>
      <protection locked="0"/>
    </xf>
    <xf numFmtId="0" fontId="81" fillId="0" borderId="0" xfId="1" applyFont="1" applyFill="1" applyBorder="1" applyAlignment="1" applyProtection="1">
      <alignment horizontal="center" vertical="center"/>
      <protection locked="0"/>
    </xf>
    <xf numFmtId="0" fontId="84" fillId="0" borderId="15" xfId="1" applyFont="1" applyFill="1" applyBorder="1" applyAlignment="1" applyProtection="1">
      <alignment horizontal="center" vertical="center"/>
      <protection locked="0"/>
    </xf>
    <xf numFmtId="0" fontId="85" fillId="0" borderId="16" xfId="1" applyFont="1" applyFill="1" applyBorder="1" applyAlignment="1" applyProtection="1">
      <alignment horizontal="center" vertical="center"/>
      <protection locked="0"/>
    </xf>
    <xf numFmtId="0" fontId="93" fillId="0" borderId="21" xfId="1" applyFont="1" applyFill="1" applyBorder="1" applyAlignment="1" applyProtection="1">
      <alignment horizontal="center" vertical="center"/>
      <protection locked="0"/>
    </xf>
    <xf numFmtId="0" fontId="94" fillId="0" borderId="22" xfId="1" applyFont="1" applyFill="1" applyBorder="1" applyAlignment="1" applyProtection="1">
      <alignment vertical="top"/>
      <protection locked="0"/>
    </xf>
    <xf numFmtId="0" fontId="86" fillId="0" borderId="17" xfId="1" applyFont="1" applyFill="1" applyBorder="1" applyAlignment="1" applyProtection="1">
      <alignment horizontal="center" vertical="center"/>
      <protection locked="0"/>
    </xf>
    <xf numFmtId="0" fontId="89" fillId="0" borderId="20" xfId="1" applyFont="1" applyFill="1" applyBorder="1" applyAlignment="1" applyProtection="1">
      <alignment horizontal="center" vertical="center"/>
      <protection locked="0"/>
    </xf>
    <xf numFmtId="0" fontId="87" fillId="0" borderId="18" xfId="1" applyFont="1" applyFill="1" applyBorder="1" applyAlignment="1" applyProtection="1">
      <alignment horizontal="center" vertical="center"/>
      <protection locked="0"/>
    </xf>
    <xf numFmtId="0" fontId="82" fillId="0" borderId="0" xfId="1" applyFont="1" applyFill="1" applyBorder="1" applyAlignment="1" applyProtection="1">
      <alignment horizontal="left" vertical="center"/>
      <protection locked="0"/>
    </xf>
    <xf numFmtId="0" fontId="66" fillId="0" borderId="0" xfId="1" applyFont="1" applyFill="1" applyBorder="1" applyAlignment="1" applyProtection="1">
      <protection locked="0"/>
    </xf>
    <xf numFmtId="0" fontId="96" fillId="2" borderId="23" xfId="1" applyFont="1" applyFill="1" applyBorder="1" applyAlignment="1" applyProtection="1">
      <alignment horizontal="center" vertical="center" wrapText="1"/>
      <protection locked="0"/>
    </xf>
    <xf numFmtId="0" fontId="101" fillId="2" borderId="24" xfId="1" applyFont="1" applyFill="1" applyBorder="1" applyAlignment="1" applyProtection="1">
      <alignment horizontal="center" vertical="center" wrapText="1"/>
      <protection locked="0"/>
    </xf>
    <xf numFmtId="0" fontId="98" fillId="2" borderId="23" xfId="1" applyFont="1" applyFill="1" applyBorder="1" applyAlignment="1" applyProtection="1">
      <alignment horizontal="center" vertical="center" wrapText="1"/>
      <protection locked="0"/>
    </xf>
    <xf numFmtId="0" fontId="103" fillId="2" borderId="24" xfId="1" applyFont="1" applyFill="1" applyBorder="1" applyAlignment="1" applyProtection="1">
      <alignment vertical="top" wrapText="1"/>
      <protection locked="0"/>
    </xf>
    <xf numFmtId="0" fontId="104" fillId="2" borderId="24" xfId="1" applyFont="1" applyFill="1" applyBorder="1" applyAlignment="1" applyProtection="1">
      <alignment horizontal="right" vertical="center" wrapText="1"/>
      <protection locked="0"/>
    </xf>
    <xf numFmtId="0" fontId="99" fillId="2" borderId="15" xfId="1" applyFont="1" applyFill="1" applyBorder="1" applyAlignment="1" applyProtection="1">
      <alignment horizontal="center" vertical="center" wrapText="1"/>
      <protection locked="0"/>
    </xf>
    <xf numFmtId="0" fontId="100" fillId="2" borderId="18" xfId="1" applyFont="1" applyFill="1" applyBorder="1" applyAlignment="1" applyProtection="1">
      <alignment horizontal="center" vertical="center" wrapText="1"/>
      <protection locked="0"/>
    </xf>
    <xf numFmtId="0" fontId="107" fillId="2" borderId="24" xfId="1" applyFont="1" applyFill="1" applyBorder="1" applyAlignment="1" applyProtection="1">
      <alignment horizontal="right" vertical="center"/>
      <protection locked="0"/>
    </xf>
    <xf numFmtId="0" fontId="97" fillId="2" borderId="23" xfId="1" applyFont="1" applyFill="1" applyBorder="1" applyAlignment="1" applyProtection="1">
      <alignment horizontal="center" vertical="center"/>
      <protection locked="0"/>
    </xf>
    <xf numFmtId="0" fontId="102" fillId="2" borderId="24" xfId="1" applyFont="1" applyFill="1" applyBorder="1" applyAlignment="1" applyProtection="1">
      <alignment vertical="top"/>
      <protection locked="0"/>
    </xf>
    <xf numFmtId="0" fontId="117" fillId="0" borderId="0" xfId="1" applyFont="1" applyFill="1" applyBorder="1" applyAlignment="1" applyProtection="1"/>
    <xf numFmtId="0" fontId="116" fillId="0" borderId="0" xfId="1" applyFont="1" applyFill="1" applyBorder="1" applyAlignment="1" applyProtection="1">
      <alignment vertical="top"/>
      <protection locked="0"/>
    </xf>
    <xf numFmtId="0" fontId="119" fillId="0" borderId="11" xfId="1" applyFont="1" applyFill="1" applyBorder="1" applyAlignment="1" applyProtection="1">
      <alignment horizontal="center" vertical="center"/>
      <protection locked="0"/>
    </xf>
    <xf numFmtId="0" fontId="129" fillId="0" borderId="13" xfId="1" applyFont="1" applyFill="1" applyBorder="1" applyAlignment="1" applyProtection="1">
      <alignment horizontal="center" vertical="center"/>
      <protection locked="0"/>
    </xf>
    <xf numFmtId="0" fontId="114" fillId="2" borderId="0" xfId="1" applyFont="1" applyFill="1" applyBorder="1" applyAlignment="1" applyProtection="1">
      <alignment horizontal="left" vertical="top" wrapText="1"/>
      <protection locked="0"/>
    </xf>
    <xf numFmtId="0" fontId="115" fillId="2" borderId="0" xfId="1" applyFont="1" applyFill="1" applyBorder="1" applyAlignment="1" applyProtection="1">
      <alignment horizontal="left" vertical="top"/>
      <protection locked="0"/>
    </xf>
    <xf numFmtId="0" fontId="113" fillId="2" borderId="0" xfId="1" applyFont="1" applyFill="1" applyBorder="1" applyAlignment="1" applyProtection="1">
      <alignment horizontal="center" vertical="center"/>
      <protection locked="0"/>
    </xf>
    <xf numFmtId="0" fontId="118" fillId="2" borderId="11" xfId="1" applyFont="1" applyFill="1" applyBorder="1" applyAlignment="1" applyProtection="1">
      <alignment horizontal="center" vertical="center"/>
      <protection locked="0"/>
    </xf>
    <xf numFmtId="0" fontId="122" fillId="2" borderId="12" xfId="1" applyFont="1" applyFill="1" applyBorder="1" applyAlignment="1" applyProtection="1">
      <alignment horizontal="center" vertical="center"/>
      <protection locked="0"/>
    </xf>
    <xf numFmtId="0" fontId="127" fillId="2" borderId="13" xfId="1" applyFont="1" applyFill="1" applyBorder="1" applyAlignment="1" applyProtection="1">
      <alignment horizontal="center" vertical="center"/>
      <protection locked="0"/>
    </xf>
    <xf numFmtId="0" fontId="128" fillId="0" borderId="13" xfId="1" applyFont="1" applyFill="1" applyBorder="1" applyAlignment="1" applyProtection="1">
      <alignment horizontal="center" vertical="center" wrapText="1"/>
      <protection locked="0"/>
    </xf>
    <xf numFmtId="0" fontId="120" fillId="0" borderId="11" xfId="1" applyFont="1" applyFill="1" applyBorder="1" applyAlignment="1" applyProtection="1">
      <alignment horizontal="center" vertical="center" wrapText="1"/>
    </xf>
    <xf numFmtId="0" fontId="121" fillId="0" borderId="2" xfId="1" applyFont="1" applyFill="1" applyBorder="1" applyAlignment="1" applyProtection="1">
      <alignment horizontal="center" vertical="center"/>
    </xf>
    <xf numFmtId="0" fontId="123" fillId="0" borderId="15" xfId="1" applyFont="1" applyFill="1" applyBorder="1" applyAlignment="1" applyProtection="1">
      <alignment horizontal="center" vertical="center"/>
      <protection locked="0"/>
    </xf>
    <xf numFmtId="0" fontId="124" fillId="0" borderId="18" xfId="1" applyFont="1" applyFill="1" applyBorder="1" applyAlignment="1" applyProtection="1">
      <alignment horizontal="center" vertical="center"/>
      <protection locked="0"/>
    </xf>
    <xf numFmtId="0" fontId="125" fillId="0" borderId="16" xfId="1" applyFont="1" applyFill="1" applyBorder="1" applyAlignment="1" applyProtection="1">
      <alignment horizontal="center" vertical="center"/>
      <protection locked="0"/>
    </xf>
    <xf numFmtId="0" fontId="126" fillId="0" borderId="17" xfId="1" applyFont="1" applyFill="1" applyBorder="1" applyAlignment="1" applyProtection="1">
      <alignment horizontal="center" vertical="center"/>
      <protection locked="0"/>
    </xf>
    <xf numFmtId="0" fontId="131" fillId="0" borderId="22" xfId="1" applyFont="1" applyFill="1" applyBorder="1" applyAlignment="1" applyProtection="1">
      <alignment horizontal="center" vertical="center" wrapText="1"/>
      <protection locked="0"/>
    </xf>
    <xf numFmtId="0" fontId="132" fillId="2" borderId="1" xfId="1" applyFont="1" applyFill="1" applyBorder="1" applyAlignment="1" applyProtection="1">
      <alignment horizontal="center" vertical="center"/>
      <protection locked="0"/>
    </xf>
    <xf numFmtId="0" fontId="133" fillId="2" borderId="2" xfId="1" applyFont="1" applyFill="1" applyBorder="1" applyAlignment="1" applyProtection="1">
      <alignment horizontal="center" vertical="center"/>
      <protection locked="0"/>
    </xf>
    <xf numFmtId="0" fontId="134" fillId="2" borderId="3" xfId="1" applyFont="1" applyFill="1" applyBorder="1" applyAlignment="1" applyProtection="1">
      <alignment horizontal="center" vertical="center" wrapText="1"/>
      <protection locked="0"/>
    </xf>
    <xf numFmtId="0" fontId="141" fillId="2" borderId="12" xfId="1" applyFont="1" applyFill="1" applyBorder="1" applyAlignment="1" applyProtection="1">
      <alignment vertical="top" wrapText="1"/>
      <protection locked="0"/>
    </xf>
    <xf numFmtId="0" fontId="140" fillId="2" borderId="2" xfId="1" applyFont="1" applyFill="1" applyBorder="1" applyAlignment="1" applyProtection="1">
      <alignment vertical="top"/>
      <protection locked="0"/>
    </xf>
    <xf numFmtId="0" fontId="142" fillId="2" borderId="12" xfId="1" applyFont="1" applyFill="1" applyBorder="1" applyAlignment="1" applyProtection="1">
      <alignment horizontal="center" vertical="center"/>
      <protection locked="0"/>
    </xf>
    <xf numFmtId="0" fontId="145" fillId="2" borderId="13" xfId="1" applyFont="1" applyFill="1" applyBorder="1" applyAlignment="1" applyProtection="1">
      <alignment horizontal="center" vertical="center"/>
      <protection locked="0"/>
    </xf>
    <xf numFmtId="0" fontId="143" fillId="2" borderId="12" xfId="1" applyFont="1" applyFill="1" applyBorder="1" applyAlignment="1" applyProtection="1">
      <alignment vertical="top"/>
      <protection locked="0"/>
    </xf>
    <xf numFmtId="0" fontId="146" fillId="2" borderId="13" xfId="1" applyFont="1" applyFill="1" applyBorder="1" applyAlignment="1" applyProtection="1">
      <alignment vertical="top"/>
      <protection locked="0"/>
    </xf>
    <xf numFmtId="0" fontId="144" fillId="2" borderId="26" xfId="1" applyFont="1" applyFill="1" applyBorder="1" applyAlignment="1" applyProtection="1">
      <alignment horizontal="center" vertical="center" wrapText="1"/>
      <protection locked="0"/>
    </xf>
    <xf numFmtId="0" fontId="147" fillId="2" borderId="27" xfId="1" applyFont="1" applyFill="1" applyBorder="1" applyAlignment="1" applyProtection="1">
      <alignment horizontal="center" vertical="center" wrapText="1"/>
      <protection locked="0"/>
    </xf>
    <xf numFmtId="0" fontId="159" fillId="0" borderId="21" xfId="1" applyFont="1" applyFill="1" applyBorder="1" applyAlignment="1" applyProtection="1">
      <alignment horizontal="center" vertical="top" wrapText="1"/>
      <protection locked="0"/>
    </xf>
    <xf numFmtId="0" fontId="160" fillId="0" borderId="22" xfId="1" applyFont="1" applyFill="1" applyBorder="1" applyAlignment="1" applyProtection="1">
      <alignment vertical="top" wrapText="1"/>
      <protection locked="0"/>
    </xf>
    <xf numFmtId="49" fontId="171" fillId="0" borderId="1" xfId="1" applyNumberFormat="1" applyFont="1" applyFill="1" applyBorder="1" applyAlignment="1" applyProtection="1">
      <alignment horizontal="center" vertical="center"/>
    </xf>
    <xf numFmtId="49" fontId="172" fillId="0" borderId="2" xfId="1" applyNumberFormat="1" applyFont="1" applyFill="1" applyBorder="1" applyAlignment="1" applyProtection="1">
      <alignment horizontal="center" vertical="center"/>
    </xf>
    <xf numFmtId="49" fontId="173" fillId="0" borderId="3" xfId="1" applyNumberFormat="1" applyFont="1" applyFill="1" applyBorder="1" applyAlignment="1" applyProtection="1">
      <alignment horizontal="center" vertical="center"/>
    </xf>
    <xf numFmtId="0" fontId="7" fillId="0" borderId="0" xfId="1" applyFont="1" applyFill="1" applyBorder="1" applyAlignment="1" applyProtection="1">
      <alignment horizontal="right" vertical="center"/>
    </xf>
    <xf numFmtId="0" fontId="163" fillId="0" borderId="28" xfId="1" applyFont="1" applyFill="1" applyBorder="1" applyAlignment="1" applyProtection="1">
      <alignment horizontal="center" vertical="center"/>
    </xf>
    <xf numFmtId="49" fontId="166" fillId="0" borderId="1" xfId="1" applyNumberFormat="1" applyFont="1" applyFill="1" applyBorder="1" applyAlignment="1" applyProtection="1">
      <alignment horizontal="center" vertical="center" wrapText="1"/>
    </xf>
    <xf numFmtId="49" fontId="167" fillId="0" borderId="2" xfId="1" applyNumberFormat="1" applyFont="1" applyFill="1" applyBorder="1" applyAlignment="1" applyProtection="1">
      <alignment horizontal="center" vertical="center" wrapText="1"/>
    </xf>
    <xf numFmtId="49" fontId="168" fillId="0" borderId="3" xfId="1" applyNumberFormat="1" applyFont="1" applyFill="1" applyBorder="1" applyAlignment="1" applyProtection="1">
      <alignment horizontal="center" vertical="center" wrapText="1"/>
    </xf>
    <xf numFmtId="0" fontId="164" fillId="0" borderId="28" xfId="1" applyFont="1" applyFill="1" applyBorder="1" applyAlignment="1" applyProtection="1">
      <alignment horizontal="left" vertical="center"/>
    </xf>
    <xf numFmtId="49" fontId="165" fillId="0" borderId="28" xfId="1" applyNumberFormat="1" applyFont="1" applyFill="1" applyBorder="1" applyAlignment="1" applyProtection="1"/>
    <xf numFmtId="0" fontId="181" fillId="0" borderId="28" xfId="1" applyFont="1" applyFill="1" applyBorder="1" applyAlignment="1" applyProtection="1">
      <alignment horizontal="center" vertical="center"/>
    </xf>
    <xf numFmtId="0" fontId="182" fillId="0" borderId="28" xfId="1" applyFont="1" applyFill="1" applyBorder="1" applyAlignment="1" applyProtection="1">
      <alignment horizontal="center" vertical="center"/>
      <protection locked="0"/>
    </xf>
    <xf numFmtId="0" fontId="183" fillId="0" borderId="30" xfId="1" applyFont="1" applyFill="1" applyBorder="1" applyAlignment="1" applyProtection="1">
      <alignment vertical="center"/>
    </xf>
    <xf numFmtId="0" fontId="179" fillId="0" borderId="0" xfId="1" applyFont="1" applyFill="1" applyBorder="1" applyAlignment="1" applyProtection="1">
      <alignment vertical="center"/>
    </xf>
    <xf numFmtId="0" fontId="190" fillId="0" borderId="11" xfId="1" applyFont="1" applyFill="1" applyBorder="1" applyAlignment="1" applyProtection="1">
      <alignment horizontal="left" vertical="center" wrapText="1"/>
      <protection locked="0"/>
    </xf>
    <xf numFmtId="0" fontId="191" fillId="0" borderId="12" xfId="1" applyFont="1" applyFill="1" applyBorder="1" applyAlignment="1" applyProtection="1">
      <alignment vertical="center"/>
    </xf>
    <xf numFmtId="0" fontId="192" fillId="0" borderId="13" xfId="1" applyFont="1" applyFill="1" applyBorder="1" applyAlignment="1" applyProtection="1">
      <alignment vertical="center"/>
    </xf>
    <xf numFmtId="0" fontId="196" fillId="0" borderId="28" xfId="1" applyFont="1" applyFill="1" applyBorder="1" applyAlignment="1" applyProtection="1">
      <alignment horizontal="center" vertical="center" wrapText="1"/>
    </xf>
    <xf numFmtId="0" fontId="197" fillId="0" borderId="28" xfId="1" applyFont="1" applyFill="1" applyBorder="1" applyAlignment="1" applyProtection="1">
      <alignment horizontal="left" vertical="center" wrapText="1"/>
    </xf>
    <xf numFmtId="0" fontId="198" fillId="0" borderId="28" xfId="1" applyFont="1" applyFill="1" applyBorder="1" applyAlignment="1" applyProtection="1">
      <protection locked="0"/>
    </xf>
    <xf numFmtId="0" fontId="199" fillId="0" borderId="28" xfId="1" applyFont="1" applyFill="1" applyBorder="1" applyAlignment="1" applyProtection="1">
      <alignment wrapText="1"/>
    </xf>
    <xf numFmtId="0" fontId="200" fillId="0" borderId="28" xfId="1" applyFont="1" applyFill="1" applyBorder="1" applyAlignment="1" applyProtection="1">
      <alignment horizontal="right" wrapText="1"/>
    </xf>
    <xf numFmtId="0" fontId="201" fillId="0" borderId="28" xfId="1" applyFont="1" applyFill="1" applyBorder="1" applyAlignment="1" applyProtection="1">
      <alignment wrapText="1"/>
    </xf>
    <xf numFmtId="0" fontId="204" fillId="0" borderId="15" xfId="1" applyFont="1" applyFill="1" applyBorder="1" applyAlignment="1" applyProtection="1">
      <alignment horizontal="center" vertical="center"/>
    </xf>
    <xf numFmtId="0" fontId="205" fillId="0" borderId="18" xfId="1" applyFont="1" applyFill="1" applyBorder="1" applyAlignment="1" applyProtection="1">
      <alignment horizontal="center" vertical="center"/>
    </xf>
    <xf numFmtId="0" fontId="206" fillId="0" borderId="23" xfId="1" applyFont="1" applyFill="1" applyBorder="1" applyAlignment="1" applyProtection="1">
      <alignment horizontal="center" vertical="center"/>
    </xf>
    <xf numFmtId="0" fontId="88" fillId="0" borderId="19" xfId="1" applyFont="1" applyFill="1" applyBorder="1" applyAlignment="1" applyProtection="1">
      <alignment horizontal="center" vertical="center"/>
      <protection locked="0"/>
    </xf>
    <xf numFmtId="0" fontId="203" fillId="0" borderId="31" xfId="1" applyFont="1" applyFill="1" applyBorder="1" applyAlignment="1" applyProtection="1">
      <alignment horizontal="center" vertical="center"/>
      <protection locked="0"/>
    </xf>
    <xf numFmtId="0" fontId="207" fillId="0" borderId="32" xfId="1" applyFont="1" applyFill="1" applyBorder="1" applyAlignment="1" applyProtection="1">
      <alignment horizontal="center" vertical="center"/>
      <protection locked="0"/>
    </xf>
    <xf numFmtId="0" fontId="83" fillId="0" borderId="0" xfId="1" applyFont="1" applyFill="1" applyBorder="1" applyAlignment="1" applyProtection="1">
      <alignment horizontal="right" vertical="center"/>
      <protection locked="0"/>
    </xf>
    <xf numFmtId="0" fontId="228" fillId="0" borderId="12" xfId="1" applyFont="1" applyFill="1" applyBorder="1" applyAlignment="1" applyProtection="1">
      <alignment horizontal="center" vertical="center" wrapText="1"/>
      <protection locked="0"/>
    </xf>
    <xf numFmtId="0" fontId="224" fillId="0" borderId="2" xfId="1" applyFont="1" applyFill="1" applyBorder="1" applyAlignment="1" applyProtection="1">
      <alignment horizontal="center" vertical="center" wrapText="1"/>
      <protection locked="0"/>
    </xf>
    <xf numFmtId="0" fontId="225" fillId="0" borderId="2" xfId="1" applyFont="1" applyFill="1" applyBorder="1" applyAlignment="1" applyProtection="1">
      <alignment horizontal="center" vertical="center" wrapText="1"/>
      <protection locked="0"/>
    </xf>
    <xf numFmtId="0" fontId="226" fillId="0" borderId="2" xfId="1" applyFont="1" applyFill="1" applyBorder="1" applyAlignment="1" applyProtection="1">
      <alignment horizontal="center" vertical="center"/>
      <protection locked="0"/>
    </xf>
    <xf numFmtId="0" fontId="227" fillId="0" borderId="3" xfId="1" applyFont="1" applyFill="1" applyBorder="1" applyAlignment="1" applyProtection="1">
      <alignment horizontal="center" vertical="center" wrapText="1"/>
      <protection locked="0"/>
    </xf>
    <xf numFmtId="0" fontId="59" fillId="0" borderId="14" xfId="1" applyFont="1" applyFill="1" applyBorder="1" applyAlignment="1" applyProtection="1">
      <alignment horizontal="center" vertical="center"/>
      <protection locked="0"/>
    </xf>
    <xf numFmtId="0" fontId="229" fillId="0" borderId="0" xfId="1" applyFont="1" applyFill="1" applyBorder="1" applyAlignment="1" applyProtection="1">
      <alignment horizontal="center" vertical="center"/>
      <protection locked="0"/>
    </xf>
    <xf numFmtId="0" fontId="230" fillId="0" borderId="0" xfId="1" applyFont="1" applyFill="1" applyBorder="1" applyAlignment="1" applyProtection="1">
      <alignment horizontal="center" vertical="center"/>
    </xf>
    <xf numFmtId="0" fontId="231" fillId="0" borderId="2" xfId="1" applyFont="1" applyFill="1" applyBorder="1" applyAlignment="1" applyProtection="1">
      <alignment horizontal="center" vertical="center"/>
    </xf>
    <xf numFmtId="0" fontId="232" fillId="0" borderId="3" xfId="1" applyFont="1" applyFill="1" applyBorder="1" applyAlignment="1" applyProtection="1">
      <alignment horizontal="center" vertical="center"/>
    </xf>
    <xf numFmtId="0" fontId="240" fillId="0" borderId="38" xfId="1" applyFont="1" applyFill="1" applyBorder="1" applyAlignment="1" applyProtection="1">
      <alignment vertical="top" wrapText="1"/>
      <protection locked="0"/>
    </xf>
    <xf numFmtId="0" fontId="244" fillId="0" borderId="24" xfId="1" applyFont="1" applyFill="1" applyBorder="1" applyAlignment="1" applyProtection="1">
      <alignment vertical="top"/>
    </xf>
    <xf numFmtId="0" fontId="241" fillId="0" borderId="38" xfId="1" applyFont="1" applyFill="1" applyBorder="1" applyAlignment="1" applyProtection="1">
      <alignment vertical="top"/>
    </xf>
    <xf numFmtId="0" fontId="138" fillId="2" borderId="0" xfId="1" applyFont="1" applyFill="1" applyBorder="1" applyAlignment="1" applyProtection="1">
      <alignment horizontal="center" vertical="center"/>
    </xf>
    <xf numFmtId="0" fontId="235" fillId="0" borderId="36" xfId="1" applyFont="1" applyFill="1" applyBorder="1" applyAlignment="1" applyProtection="1">
      <alignment horizontal="left" vertical="center"/>
    </xf>
    <xf numFmtId="0" fontId="236" fillId="0" borderId="36" xfId="1" applyFont="1" applyFill="1" applyBorder="1" applyAlignment="1" applyProtection="1">
      <alignment horizontal="left" vertical="center"/>
    </xf>
    <xf numFmtId="0" fontId="162" fillId="0" borderId="0" xfId="1" applyFont="1" applyFill="1" applyBorder="1" applyAlignment="1" applyProtection="1"/>
    <xf numFmtId="0" fontId="242" fillId="0" borderId="0" xfId="1" applyFont="1" applyFill="1" applyBorder="1" applyAlignment="1" applyProtection="1">
      <alignment horizontal="center" vertical="center"/>
      <protection locked="0"/>
    </xf>
    <xf numFmtId="0" fontId="243" fillId="0" borderId="3" xfId="1" applyFont="1" applyFill="1" applyBorder="1" applyAlignment="1" applyProtection="1">
      <alignment horizontal="center" vertical="center"/>
      <protection locked="0"/>
    </xf>
    <xf numFmtId="0" fontId="310" fillId="0" borderId="18" xfId="1" applyFont="1" applyFill="1" applyBorder="1" applyAlignment="1" applyProtection="1">
      <alignment horizontal="center" vertical="center"/>
    </xf>
    <xf numFmtId="0" fontId="285" fillId="0" borderId="18" xfId="1" applyFont="1" applyFill="1" applyBorder="1" applyAlignment="1" applyProtection="1">
      <alignment horizontal="center" vertical="center"/>
    </xf>
    <xf numFmtId="0" fontId="285" fillId="0" borderId="16" xfId="1" applyFont="1" applyFill="1" applyBorder="1" applyAlignment="1" applyProtection="1">
      <alignment horizontal="center" vertical="center"/>
    </xf>
    <xf numFmtId="0" fontId="312" fillId="0" borderId="41" xfId="1" applyFont="1" applyFill="1" applyBorder="1" applyAlignment="1" applyProtection="1">
      <alignment horizontal="center" vertical="center" wrapText="1"/>
      <protection locked="0"/>
    </xf>
    <xf numFmtId="0" fontId="252" fillId="2" borderId="0" xfId="1" applyFont="1" applyFill="1" applyBorder="1" applyAlignment="1" applyProtection="1">
      <alignment horizontal="center" vertical="center"/>
    </xf>
    <xf numFmtId="0" fontId="254" fillId="3" borderId="0" xfId="1" applyFont="1" applyFill="1" applyBorder="1" applyAlignment="1" applyProtection="1">
      <alignment horizontal="center" vertical="center"/>
    </xf>
    <xf numFmtId="0" fontId="271" fillId="0" borderId="1" xfId="1" applyFont="1" applyFill="1" applyBorder="1" applyAlignment="1" applyProtection="1">
      <alignment horizontal="left" vertical="center"/>
    </xf>
    <xf numFmtId="0" fontId="272" fillId="0" borderId="2" xfId="1" applyFont="1" applyFill="1" applyBorder="1" applyAlignment="1" applyProtection="1">
      <alignment horizontal="left" vertical="center"/>
    </xf>
    <xf numFmtId="0" fontId="273" fillId="0" borderId="3" xfId="1" applyFont="1" applyFill="1" applyBorder="1" applyAlignment="1" applyProtection="1">
      <alignment horizontal="left" vertical="center"/>
    </xf>
    <xf numFmtId="49" fontId="310" fillId="0" borderId="1" xfId="1" applyNumberFormat="1" applyFont="1" applyFill="1" applyBorder="1" applyAlignment="1" applyProtection="1">
      <alignment horizontal="left" vertical="center" wrapText="1"/>
    </xf>
    <xf numFmtId="49" fontId="265" fillId="0" borderId="2" xfId="1" applyNumberFormat="1" applyFont="1" applyFill="1" applyBorder="1" applyAlignment="1" applyProtection="1">
      <alignment horizontal="left" vertical="center" wrapText="1"/>
    </xf>
    <xf numFmtId="49" fontId="266" fillId="0" borderId="3" xfId="1" applyNumberFormat="1" applyFont="1" applyFill="1" applyBorder="1" applyAlignment="1" applyProtection="1">
      <alignment horizontal="left" vertical="center" wrapText="1"/>
    </xf>
    <xf numFmtId="0" fontId="310" fillId="0" borderId="15" xfId="1" applyNumberFormat="1" applyFont="1" applyFill="1" applyBorder="1" applyAlignment="1" applyProtection="1">
      <alignment vertical="top" wrapText="1"/>
    </xf>
    <xf numFmtId="0" fontId="265" fillId="0" borderId="18" xfId="1" applyNumberFormat="1" applyFont="1" applyFill="1" applyBorder="1" applyAlignment="1" applyProtection="1">
      <alignment vertical="top" wrapText="1"/>
    </xf>
    <xf numFmtId="0" fontId="266" fillId="0" borderId="16" xfId="1" applyNumberFormat="1" applyFont="1" applyFill="1" applyBorder="1" applyAlignment="1" applyProtection="1">
      <alignment vertical="top" wrapText="1"/>
    </xf>
    <xf numFmtId="0" fontId="310" fillId="0" borderId="1" xfId="1" applyFont="1" applyFill="1" applyBorder="1" applyAlignment="1" applyProtection="1">
      <alignment horizontal="left" vertical="center" wrapText="1"/>
    </xf>
    <xf numFmtId="0" fontId="268" fillId="0" borderId="2" xfId="1" applyFont="1" applyFill="1" applyBorder="1" applyAlignment="1" applyProtection="1">
      <alignment horizontal="left" vertical="center" wrapText="1"/>
    </xf>
    <xf numFmtId="0" fontId="269" fillId="0" borderId="3" xfId="1" applyFont="1" applyFill="1" applyBorder="1" applyAlignment="1" applyProtection="1">
      <alignment horizontal="left" vertical="center" wrapText="1"/>
    </xf>
    <xf numFmtId="0" fontId="255" fillId="2" borderId="0" xfId="1" applyFont="1" applyFill="1" applyBorder="1" applyAlignment="1" applyProtection="1">
      <alignment horizontal="left" vertical="center" wrapText="1"/>
    </xf>
    <xf numFmtId="0" fontId="256" fillId="2" borderId="0" xfId="1" applyFont="1" applyFill="1" applyBorder="1" applyAlignment="1" applyProtection="1">
      <alignment horizontal="left" vertical="center" wrapText="1"/>
    </xf>
    <xf numFmtId="0" fontId="258" fillId="2" borderId="1" xfId="1" applyFont="1" applyFill="1" applyBorder="1" applyAlignment="1" applyProtection="1">
      <alignment horizontal="left" vertical="center"/>
    </xf>
    <xf numFmtId="0" fontId="259" fillId="2" borderId="2" xfId="1" applyFont="1" applyFill="1" applyBorder="1" applyAlignment="1" applyProtection="1">
      <alignment horizontal="left" vertical="center"/>
    </xf>
    <xf numFmtId="0" fontId="260" fillId="2" borderId="3" xfId="1" applyFont="1" applyFill="1" applyBorder="1" applyAlignment="1" applyProtection="1">
      <alignment horizontal="left" vertical="center"/>
    </xf>
    <xf numFmtId="0" fontId="261" fillId="2" borderId="15" xfId="1" applyFont="1" applyFill="1" applyBorder="1" applyAlignment="1" applyProtection="1">
      <alignment horizontal="center" vertical="center"/>
    </xf>
    <xf numFmtId="0" fontId="262" fillId="2" borderId="16" xfId="1" applyFont="1" applyFill="1" applyBorder="1" applyAlignment="1" applyProtection="1">
      <alignment horizontal="left" vertical="center"/>
    </xf>
    <xf numFmtId="0" fontId="311" fillId="2" borderId="18" xfId="1" applyFont="1" applyFill="1" applyBorder="1" applyAlignment="1" applyProtection="1">
      <alignment horizontal="left" vertical="center" wrapText="1"/>
    </xf>
    <xf numFmtId="0" fontId="263" fillId="2" borderId="18" xfId="1" applyFont="1" applyFill="1" applyBorder="1" applyAlignment="1" applyProtection="1">
      <alignment horizontal="left" vertical="center"/>
    </xf>
    <xf numFmtId="0" fontId="291" fillId="0" borderId="1" xfId="1" applyFont="1" applyFill="1" applyBorder="1" applyAlignment="1" applyProtection="1">
      <alignment horizontal="center" vertical="center"/>
    </xf>
    <xf numFmtId="0" fontId="292" fillId="0" borderId="2" xfId="1" applyFont="1" applyFill="1" applyBorder="1" applyAlignment="1" applyProtection="1">
      <alignment horizontal="center" vertical="center"/>
    </xf>
    <xf numFmtId="0" fontId="293" fillId="0" borderId="3" xfId="1" applyFont="1" applyFill="1" applyBorder="1" applyAlignment="1" applyProtection="1">
      <alignment horizontal="center" vertical="center"/>
    </xf>
    <xf numFmtId="0" fontId="288" fillId="0" borderId="31" xfId="1" applyFont="1" applyFill="1" applyBorder="1" applyAlignment="1" applyProtection="1">
      <alignment horizontal="left" vertical="center"/>
    </xf>
    <xf numFmtId="0" fontId="289" fillId="0" borderId="39" xfId="1" applyFont="1" applyFill="1" applyBorder="1" applyAlignment="1" applyProtection="1">
      <alignment horizontal="left" vertical="center"/>
    </xf>
    <xf numFmtId="0" fontId="290" fillId="0" borderId="26" xfId="1" applyFont="1" applyFill="1" applyBorder="1" applyAlignment="1" applyProtection="1">
      <alignment horizontal="left" vertical="center"/>
    </xf>
    <xf numFmtId="49" fontId="274" fillId="0" borderId="31" xfId="1" applyNumberFormat="1" applyFont="1" applyFill="1" applyBorder="1" applyAlignment="1" applyProtection="1">
      <alignment horizontal="center" vertical="center" wrapText="1"/>
    </xf>
    <xf numFmtId="49" fontId="275" fillId="0" borderId="26" xfId="1" applyNumberFormat="1" applyFont="1" applyFill="1" applyBorder="1" applyAlignment="1" applyProtection="1">
      <alignment horizontal="center" vertical="center" wrapText="1"/>
    </xf>
    <xf numFmtId="49" fontId="279" fillId="0" borderId="32" xfId="1" applyNumberFormat="1" applyFont="1" applyFill="1" applyBorder="1" applyAlignment="1" applyProtection="1">
      <alignment horizontal="center" vertical="center" wrapText="1"/>
    </xf>
    <xf numFmtId="49" fontId="280" fillId="0" borderId="27" xfId="1" applyNumberFormat="1" applyFont="1" applyFill="1" applyBorder="1" applyAlignment="1" applyProtection="1">
      <alignment horizontal="center" vertical="center" wrapText="1"/>
    </xf>
    <xf numFmtId="49" fontId="294" fillId="0" borderId="11" xfId="1" applyNumberFormat="1" applyFont="1" applyFill="1" applyBorder="1" applyAlignment="1" applyProtection="1">
      <alignment horizontal="center" vertical="center" wrapText="1"/>
    </xf>
    <xf numFmtId="0" fontId="298" fillId="0" borderId="38" xfId="1" applyFont="1" applyFill="1" applyBorder="1" applyAlignment="1" applyProtection="1">
      <alignment horizontal="center" vertical="center"/>
    </xf>
    <xf numFmtId="49" fontId="295" fillId="0" borderId="11" xfId="1" applyNumberFormat="1" applyFont="1" applyFill="1" applyBorder="1" applyAlignment="1" applyProtection="1">
      <alignment horizontal="center" vertical="center"/>
    </xf>
    <xf numFmtId="0" fontId="276" fillId="0" borderId="31" xfId="1" applyFont="1" applyFill="1" applyBorder="1" applyAlignment="1" applyProtection="1">
      <alignment horizontal="center" vertical="center"/>
    </xf>
    <xf numFmtId="0" fontId="277" fillId="0" borderId="39" xfId="1" applyFont="1" applyFill="1" applyBorder="1" applyAlignment="1" applyProtection="1">
      <alignment horizontal="center" vertical="center"/>
    </xf>
    <xf numFmtId="0" fontId="278" fillId="0" borderId="26" xfId="1" applyFont="1" applyFill="1" applyBorder="1" applyAlignment="1" applyProtection="1">
      <alignment horizontal="center" vertical="center"/>
    </xf>
    <xf numFmtId="0" fontId="281" fillId="0" borderId="32" xfId="1" applyFont="1" applyFill="1" applyBorder="1" applyAlignment="1" applyProtection="1">
      <alignment horizontal="center" vertical="center"/>
    </xf>
    <xf numFmtId="0" fontId="282" fillId="0" borderId="40" xfId="1" applyFont="1" applyFill="1" applyBorder="1" applyAlignment="1" applyProtection="1">
      <alignment horizontal="center" vertical="center"/>
    </xf>
    <xf numFmtId="0" fontId="283" fillId="0" borderId="27" xfId="1" applyFont="1" applyFill="1" applyBorder="1" applyAlignment="1" applyProtection="1">
      <alignment horizontal="center" vertical="center"/>
    </xf>
    <xf numFmtId="49" fontId="310" fillId="0" borderId="15" xfId="1" applyNumberFormat="1" applyFont="1" applyFill="1" applyBorder="1" applyAlignment="1" applyProtection="1">
      <alignment horizontal="center" vertical="center" wrapText="1"/>
    </xf>
    <xf numFmtId="49" fontId="310" fillId="0" borderId="18" xfId="1" applyNumberFormat="1" applyFont="1" applyFill="1" applyBorder="1" applyAlignment="1" applyProtection="1">
      <alignment horizontal="center" vertical="center" wrapText="1"/>
    </xf>
    <xf numFmtId="49" fontId="310" fillId="0" borderId="16" xfId="1" applyNumberFormat="1" applyFont="1" applyFill="1" applyBorder="1" applyAlignment="1" applyProtection="1">
      <alignment horizontal="center" vertical="center" wrapText="1"/>
    </xf>
    <xf numFmtId="49" fontId="310" fillId="0" borderId="32" xfId="1" applyNumberFormat="1" applyFont="1" applyFill="1" applyBorder="1" applyAlignment="1" applyProtection="1">
      <alignment horizontal="center" vertical="center" wrapText="1"/>
    </xf>
    <xf numFmtId="49" fontId="266" fillId="0" borderId="27" xfId="1" applyNumberFormat="1" applyFont="1" applyFill="1" applyBorder="1" applyAlignment="1" applyProtection="1">
      <alignment horizontal="center" vertical="center" wrapText="1"/>
    </xf>
    <xf numFmtId="0" fontId="284" fillId="0" borderId="35" xfId="1" applyFont="1" applyFill="1" applyBorder="1" applyAlignment="1" applyProtection="1">
      <alignment horizontal="center" vertical="center"/>
    </xf>
    <xf numFmtId="0" fontId="285" fillId="0" borderId="39" xfId="1" applyFont="1" applyFill="1" applyBorder="1" applyAlignment="1" applyProtection="1">
      <alignment horizontal="left" vertical="center"/>
    </xf>
    <xf numFmtId="0" fontId="285" fillId="0" borderId="2" xfId="1" applyFont="1" applyFill="1" applyBorder="1" applyAlignment="1" applyProtection="1">
      <alignment horizontal="left" vertical="center"/>
    </xf>
    <xf numFmtId="0" fontId="286" fillId="0" borderId="3" xfId="1" applyFont="1" applyFill="1" applyBorder="1" applyAlignment="1" applyProtection="1">
      <alignment horizontal="left" vertical="center"/>
    </xf>
    <xf numFmtId="49" fontId="310" fillId="0" borderId="41" xfId="1" applyNumberFormat="1" applyFont="1" applyFill="1" applyBorder="1" applyAlignment="1" applyProtection="1">
      <alignment horizontal="center" vertical="center" wrapText="1"/>
    </xf>
    <xf numFmtId="49" fontId="266" fillId="0" borderId="41" xfId="1" applyNumberFormat="1" applyFont="1" applyFill="1" applyBorder="1" applyAlignment="1" applyProtection="1">
      <alignment horizontal="center" vertical="center" wrapText="1"/>
    </xf>
    <xf numFmtId="0" fontId="310" fillId="0" borderId="42" xfId="1" applyFont="1" applyFill="1" applyBorder="1" applyAlignment="1" applyProtection="1">
      <alignment horizontal="center" vertical="center"/>
    </xf>
    <xf numFmtId="0" fontId="310" fillId="0" borderId="16" xfId="1" applyFont="1" applyFill="1" applyBorder="1" applyAlignment="1" applyProtection="1">
      <alignment horizontal="center" vertical="center"/>
    </xf>
    <xf numFmtId="0" fontId="304" fillId="0" borderId="11" xfId="1" applyFont="1" applyFill="1" applyBorder="1" applyAlignment="1" applyProtection="1">
      <alignment horizontal="center" vertical="center" wrapText="1"/>
      <protection locked="0"/>
    </xf>
    <xf numFmtId="0" fontId="305" fillId="0" borderId="1" xfId="1" applyFont="1" applyFill="1" applyBorder="1" applyAlignment="1" applyProtection="1">
      <alignment horizontal="center" vertical="center" wrapText="1"/>
      <protection locked="0"/>
    </xf>
    <xf numFmtId="0" fontId="309" fillId="0" borderId="0" xfId="1" applyFont="1" applyFill="1" applyBorder="1" applyAlignment="1" applyProtection="1">
      <alignment horizontal="left" vertical="center" wrapText="1"/>
      <protection locked="0"/>
    </xf>
    <xf numFmtId="0" fontId="303" fillId="0" borderId="0" xfId="1" applyFont="1" applyFill="1" applyBorder="1" applyAlignment="1" applyProtection="1">
      <alignment horizontal="right" vertical="center"/>
    </xf>
    <xf numFmtId="0" fontId="302" fillId="0" borderId="0" xfId="1" applyFont="1" applyFill="1" applyBorder="1" applyAlignment="1" applyProtection="1">
      <alignment horizontal="left" vertical="center"/>
    </xf>
  </cellXfs>
  <cellStyles count="2">
    <cellStyle name="Normal" xfId="1"/>
    <cellStyle name="常规" xfId="0" builtinId="0"/>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D32"/>
  <sheetViews>
    <sheetView showGridLines="0" topLeftCell="A4" workbookViewId="0">
      <selection activeCell="B30" sqref="B30"/>
    </sheetView>
  </sheetViews>
  <sheetFormatPr defaultColWidth="10" defaultRowHeight="12.75" customHeight="1"/>
  <cols>
    <col min="1" max="1" width="37.6640625" style="2" customWidth="1"/>
    <col min="2" max="2" width="33.5" style="2" customWidth="1"/>
    <col min="3" max="3" width="37.6640625" style="2" customWidth="1"/>
    <col min="4" max="4" width="28.83203125" style="2" customWidth="1"/>
    <col min="5" max="5" width="10" style="1" customWidth="1"/>
    <col min="6" max="16384" width="10" style="1"/>
  </cols>
  <sheetData>
    <row r="1" spans="1:4" ht="15" customHeight="1">
      <c r="A1" s="3"/>
      <c r="B1" s="3"/>
      <c r="C1" s="3"/>
      <c r="D1" s="3"/>
    </row>
    <row r="2" spans="1:4" ht="41.25" customHeight="1">
      <c r="A2" s="176" t="s">
        <v>0</v>
      </c>
      <c r="B2" s="177"/>
      <c r="C2" s="177"/>
      <c r="D2" s="177"/>
    </row>
    <row r="3" spans="1:4" ht="17.25" customHeight="1">
      <c r="A3" s="4" t="s">
        <v>1</v>
      </c>
      <c r="D3" s="5" t="s">
        <v>2</v>
      </c>
    </row>
    <row r="4" spans="1:4" ht="17.25" customHeight="1">
      <c r="A4" s="178" t="s">
        <v>3</v>
      </c>
      <c r="B4" s="179"/>
      <c r="C4" s="178" t="s">
        <v>4</v>
      </c>
      <c r="D4" s="180"/>
    </row>
    <row r="5" spans="1:4" ht="17.25" customHeight="1">
      <c r="A5" s="6" t="s">
        <v>5</v>
      </c>
      <c r="B5" s="6" t="s">
        <v>6</v>
      </c>
      <c r="C5" s="6" t="s">
        <v>7</v>
      </c>
      <c r="D5" s="7" t="s">
        <v>6</v>
      </c>
    </row>
    <row r="6" spans="1:4" ht="15.75" customHeight="1">
      <c r="A6" s="8" t="s">
        <v>8</v>
      </c>
      <c r="B6" s="9">
        <v>10511134.460000001</v>
      </c>
      <c r="C6" s="10" t="s">
        <v>9</v>
      </c>
      <c r="D6" s="11">
        <v>8465729.4600000009</v>
      </c>
    </row>
    <row r="7" spans="1:4" ht="15.75" customHeight="1">
      <c r="A7" s="12" t="s">
        <v>10</v>
      </c>
      <c r="B7" s="13">
        <v>7300000</v>
      </c>
      <c r="C7" s="10" t="s">
        <v>11</v>
      </c>
      <c r="D7" s="11"/>
    </row>
    <row r="8" spans="1:4" ht="15.75" customHeight="1">
      <c r="A8" s="12" t="s">
        <v>12</v>
      </c>
      <c r="B8" s="13"/>
      <c r="C8" s="10" t="s">
        <v>13</v>
      </c>
      <c r="D8" s="11"/>
    </row>
    <row r="9" spans="1:4" ht="15.75" customHeight="1">
      <c r="A9" s="12" t="s">
        <v>14</v>
      </c>
      <c r="B9" s="13"/>
      <c r="C9" s="10" t="s">
        <v>15</v>
      </c>
      <c r="D9" s="11"/>
    </row>
    <row r="10" spans="1:4" ht="15.75" customHeight="1">
      <c r="A10" s="14" t="s">
        <v>16</v>
      </c>
      <c r="B10" s="15"/>
      <c r="C10" s="10" t="s">
        <v>17</v>
      </c>
      <c r="D10" s="11"/>
    </row>
    <row r="11" spans="1:4" ht="15.75" customHeight="1">
      <c r="A11" s="12" t="s">
        <v>18</v>
      </c>
      <c r="B11" s="13"/>
      <c r="C11" s="16" t="s">
        <v>19</v>
      </c>
      <c r="D11" s="11"/>
    </row>
    <row r="12" spans="1:4" ht="15.75" customHeight="1">
      <c r="A12" s="12" t="s">
        <v>20</v>
      </c>
      <c r="B12" s="13"/>
      <c r="C12" s="16" t="s">
        <v>21</v>
      </c>
      <c r="D12" s="11"/>
    </row>
    <row r="13" spans="1:4" ht="15.75" customHeight="1">
      <c r="A13" s="12" t="s">
        <v>22</v>
      </c>
      <c r="B13" s="13"/>
      <c r="C13" s="16" t="s">
        <v>23</v>
      </c>
      <c r="D13" s="11">
        <v>812261</v>
      </c>
    </row>
    <row r="14" spans="1:4" ht="15.75" customHeight="1">
      <c r="A14" s="12" t="s">
        <v>24</v>
      </c>
      <c r="B14" s="13"/>
      <c r="C14" s="16" t="s">
        <v>25</v>
      </c>
      <c r="D14" s="11">
        <v>691704</v>
      </c>
    </row>
    <row r="15" spans="1:4" ht="15.75" customHeight="1">
      <c r="A15" s="12"/>
      <c r="B15" s="17"/>
      <c r="C15" s="16" t="s">
        <v>26</v>
      </c>
      <c r="D15" s="11"/>
    </row>
    <row r="16" spans="1:4" ht="15.75" customHeight="1">
      <c r="A16" s="18"/>
      <c r="B16" s="19"/>
      <c r="C16" s="16" t="s">
        <v>27</v>
      </c>
      <c r="D16" s="11">
        <v>7300000</v>
      </c>
    </row>
    <row r="17" spans="1:4" ht="15.75" customHeight="1">
      <c r="A17" s="18"/>
      <c r="B17" s="19"/>
      <c r="C17" s="16" t="s">
        <v>28</v>
      </c>
      <c r="D17" s="11"/>
    </row>
    <row r="18" spans="1:4" ht="15.75" customHeight="1">
      <c r="A18" s="18"/>
      <c r="B18" s="19"/>
      <c r="C18" s="16" t="s">
        <v>29</v>
      </c>
      <c r="D18" s="11"/>
    </row>
    <row r="19" spans="1:4" ht="15.75" customHeight="1">
      <c r="A19" s="18"/>
      <c r="B19" s="19"/>
      <c r="C19" s="16" t="s">
        <v>30</v>
      </c>
      <c r="D19" s="11"/>
    </row>
    <row r="20" spans="1:4" ht="15.75" customHeight="1">
      <c r="A20" s="18"/>
      <c r="B20" s="19"/>
      <c r="C20" s="16" t="s">
        <v>31</v>
      </c>
      <c r="D20" s="11"/>
    </row>
    <row r="21" spans="1:4" ht="15.75" customHeight="1">
      <c r="A21" s="18"/>
      <c r="B21" s="19"/>
      <c r="C21" s="16" t="s">
        <v>32</v>
      </c>
      <c r="D21" s="11"/>
    </row>
    <row r="22" spans="1:4" ht="15.75" customHeight="1">
      <c r="A22" s="18"/>
      <c r="B22" s="19"/>
      <c r="C22" s="16" t="s">
        <v>33</v>
      </c>
      <c r="D22" s="11"/>
    </row>
    <row r="23" spans="1:4" ht="15.75" customHeight="1">
      <c r="A23" s="18"/>
      <c r="B23" s="19"/>
      <c r="C23" s="16" t="s">
        <v>34</v>
      </c>
      <c r="D23" s="11"/>
    </row>
    <row r="24" spans="1:4" ht="15.75" customHeight="1">
      <c r="A24" s="18"/>
      <c r="B24" s="19"/>
      <c r="C24" s="16" t="s">
        <v>35</v>
      </c>
      <c r="D24" s="11">
        <v>541440</v>
      </c>
    </row>
    <row r="25" spans="1:4" ht="15.75" customHeight="1">
      <c r="A25" s="18"/>
      <c r="B25" s="19"/>
      <c r="C25" s="16" t="s">
        <v>36</v>
      </c>
      <c r="D25" s="11"/>
    </row>
    <row r="26" spans="1:4" ht="15.75" customHeight="1">
      <c r="A26" s="18"/>
      <c r="B26" s="20"/>
      <c r="C26" s="21" t="s">
        <v>37</v>
      </c>
      <c r="D26" s="22" t="s">
        <v>38</v>
      </c>
    </row>
    <row r="27" spans="1:4" ht="15.75" customHeight="1">
      <c r="A27" s="18"/>
      <c r="B27" s="19"/>
      <c r="C27" s="16" t="s">
        <v>39</v>
      </c>
      <c r="D27" s="11"/>
    </row>
    <row r="28" spans="1:4" ht="15.75" customHeight="1">
      <c r="A28" s="18"/>
      <c r="B28" s="19"/>
      <c r="C28" s="16" t="s">
        <v>40</v>
      </c>
      <c r="D28" s="11"/>
    </row>
    <row r="29" spans="1:4" ht="15.75" customHeight="1">
      <c r="A29" s="18"/>
      <c r="B29" s="19"/>
      <c r="C29" s="16" t="s">
        <v>41</v>
      </c>
      <c r="D29" s="11"/>
    </row>
    <row r="30" spans="1:4" ht="15.75" customHeight="1">
      <c r="A30" s="18" t="s">
        <v>42</v>
      </c>
      <c r="B30" s="23">
        <v>17811134.460000001</v>
      </c>
      <c r="C30" s="24" t="s">
        <v>43</v>
      </c>
      <c r="D30" s="25">
        <v>17811134.460000001</v>
      </c>
    </row>
    <row r="31" spans="1:4" ht="15.75" customHeight="1">
      <c r="A31" s="26" t="s">
        <v>44</v>
      </c>
      <c r="B31" s="20"/>
      <c r="C31" s="21" t="s">
        <v>45</v>
      </c>
      <c r="D31" s="27"/>
    </row>
    <row r="32" spans="1:4" ht="15.75" customHeight="1">
      <c r="A32" s="28" t="s">
        <v>46</v>
      </c>
      <c r="B32" s="29">
        <v>17811134.460000001</v>
      </c>
      <c r="C32" s="30" t="s">
        <v>47</v>
      </c>
      <c r="D32" s="31">
        <v>17811134.460000001</v>
      </c>
    </row>
  </sheetData>
  <mergeCells count="3">
    <mergeCell ref="A2:D2"/>
    <mergeCell ref="A4:B4"/>
    <mergeCell ref="C4:D4"/>
  </mergeCells>
  <phoneticPr fontId="0"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sheetPr>
    <outlinePr summaryBelow="0" summaryRight="0"/>
  </sheetPr>
  <dimension ref="A1:G9"/>
  <sheetViews>
    <sheetView workbookViewId="0">
      <selection activeCell="F38" sqref="F38"/>
    </sheetView>
  </sheetViews>
  <sheetFormatPr defaultColWidth="10" defaultRowHeight="15" customHeight="1"/>
  <cols>
    <col min="1" max="1" width="21.6640625" style="37" customWidth="1"/>
    <col min="2" max="2" width="31.6640625" style="37" customWidth="1"/>
    <col min="3" max="7" width="25.6640625" style="37" customWidth="1"/>
    <col min="8" max="8" width="10" style="1" customWidth="1"/>
    <col min="9" max="16384" width="10" style="1"/>
  </cols>
  <sheetData>
    <row r="1" spans="1:7" ht="15" customHeight="1">
      <c r="A1" s="57"/>
    </row>
    <row r="2" spans="1:7" ht="41.25" customHeight="1">
      <c r="A2" s="204" t="s">
        <v>328</v>
      </c>
      <c r="B2" s="182"/>
      <c r="C2" s="182"/>
      <c r="D2" s="182"/>
      <c r="E2" s="182"/>
      <c r="F2" s="182"/>
      <c r="G2" s="182"/>
    </row>
    <row r="3" spans="1:7" ht="15" customHeight="1">
      <c r="A3" s="197" t="s">
        <v>1</v>
      </c>
      <c r="B3" s="182"/>
      <c r="F3" s="58"/>
      <c r="G3" s="90" t="s">
        <v>2</v>
      </c>
    </row>
    <row r="4" spans="1:7" ht="18.75" customHeight="1">
      <c r="A4" s="205" t="s">
        <v>156</v>
      </c>
      <c r="B4" s="206" t="s">
        <v>159</v>
      </c>
      <c r="C4" s="209" t="s">
        <v>65</v>
      </c>
      <c r="D4" s="211" t="s">
        <v>66</v>
      </c>
      <c r="E4" s="211"/>
      <c r="F4" s="206"/>
      <c r="G4" s="209" t="s">
        <v>67</v>
      </c>
    </row>
    <row r="5" spans="1:7" ht="18.75" customHeight="1">
      <c r="A5" s="67" t="s">
        <v>158</v>
      </c>
      <c r="B5" s="59" t="s">
        <v>159</v>
      </c>
      <c r="C5" s="210"/>
      <c r="D5" s="62" t="s">
        <v>68</v>
      </c>
      <c r="E5" s="62" t="s">
        <v>69</v>
      </c>
      <c r="F5" s="62" t="s">
        <v>70</v>
      </c>
      <c r="G5" s="210" t="s">
        <v>67</v>
      </c>
    </row>
    <row r="6" spans="1:7" ht="15" customHeight="1">
      <c r="A6" s="91" t="s">
        <v>97</v>
      </c>
      <c r="B6" s="92" t="s">
        <v>98</v>
      </c>
      <c r="C6" s="13">
        <v>7300000</v>
      </c>
      <c r="D6" s="13"/>
      <c r="E6" s="13"/>
      <c r="F6" s="13"/>
      <c r="G6" s="13">
        <v>7300000</v>
      </c>
    </row>
    <row r="7" spans="1:7" ht="15" customHeight="1">
      <c r="A7" s="91" t="s">
        <v>99</v>
      </c>
      <c r="B7" s="92" t="s">
        <v>100</v>
      </c>
      <c r="C7" s="13">
        <v>7300000</v>
      </c>
      <c r="D7" s="13"/>
      <c r="E7" s="13"/>
      <c r="F7" s="13"/>
      <c r="G7" s="13">
        <v>7300000</v>
      </c>
    </row>
    <row r="8" spans="1:7" ht="15" customHeight="1">
      <c r="A8" s="91" t="s">
        <v>101</v>
      </c>
      <c r="B8" s="92" t="s">
        <v>102</v>
      </c>
      <c r="C8" s="13">
        <v>7300000</v>
      </c>
      <c r="D8" s="13"/>
      <c r="E8" s="13"/>
      <c r="F8" s="13"/>
      <c r="G8" s="13">
        <v>7300000</v>
      </c>
    </row>
    <row r="9" spans="1:7" ht="15" customHeight="1">
      <c r="A9" s="253" t="s">
        <v>65</v>
      </c>
      <c r="B9" s="254"/>
      <c r="C9" s="13">
        <v>7300000</v>
      </c>
      <c r="D9" s="13"/>
      <c r="E9" s="13"/>
      <c r="F9" s="13"/>
      <c r="G9" s="13">
        <v>7300000</v>
      </c>
    </row>
  </sheetData>
  <sheetProtection sheet="1" objects="1" scenarios="1"/>
  <mergeCells count="7">
    <mergeCell ref="A2:G2"/>
    <mergeCell ref="A9:B9"/>
    <mergeCell ref="G4:G5"/>
    <mergeCell ref="A3:B3"/>
    <mergeCell ref="C4:C5"/>
    <mergeCell ref="D4:F4"/>
    <mergeCell ref="A4:B4"/>
  </mergeCells>
  <phoneticPr fontId="0" type="noConversion"/>
  <printOptions headings="1" gridLines="1"/>
  <pageMargins left="0" right="0" top="0" bottom="0" header="0" footer="0"/>
  <pageSetup paperSize="0" blackAndWhite="1" useFirstPageNumber="1"/>
</worksheet>
</file>

<file path=xl/worksheets/sheet11.xml><?xml version="1.0" encoding="utf-8"?>
<worksheet xmlns="http://schemas.openxmlformats.org/spreadsheetml/2006/main" xmlns:r="http://schemas.openxmlformats.org/officeDocument/2006/relationships">
  <sheetPr>
    <outlinePr summaryBelow="0" summaryRight="0"/>
    <pageSetUpPr fitToPage="1"/>
  </sheetPr>
  <dimension ref="A1:L114"/>
  <sheetViews>
    <sheetView workbookViewId="0">
      <selection activeCell="I7" sqref="I7"/>
    </sheetView>
  </sheetViews>
  <sheetFormatPr defaultColWidth="10.6640625" defaultRowHeight="14.25" customHeight="1"/>
  <cols>
    <col min="1" max="1" width="6.83203125" style="93" customWidth="1"/>
    <col min="2" max="2" width="8.33203125" style="93" customWidth="1"/>
    <col min="3" max="3" width="51.33203125" style="93" customWidth="1"/>
    <col min="4" max="6" width="25.83203125" style="94" customWidth="1"/>
    <col min="7" max="7" width="6.83203125" style="93" customWidth="1"/>
    <col min="8" max="8" width="7.33203125" style="93" customWidth="1"/>
    <col min="9" max="9" width="51.33203125" style="93" customWidth="1"/>
    <col min="10" max="12" width="24.83203125" style="94" customWidth="1"/>
    <col min="13" max="13" width="10.6640625" style="1" customWidth="1"/>
    <col min="14" max="16384" width="10.6640625" style="1"/>
  </cols>
  <sheetData>
    <row r="1" spans="1:12" ht="16.5" customHeight="1">
      <c r="K1" s="258"/>
      <c r="L1" s="258"/>
    </row>
    <row r="2" spans="1:12" ht="41.25" customHeight="1">
      <c r="A2" s="259" t="s">
        <v>329</v>
      </c>
      <c r="B2" s="259"/>
      <c r="C2" s="259"/>
      <c r="D2" s="259"/>
      <c r="E2" s="259"/>
      <c r="F2" s="259"/>
      <c r="G2" s="259"/>
      <c r="H2" s="259"/>
      <c r="I2" s="259"/>
      <c r="J2" s="259"/>
      <c r="K2" s="259"/>
      <c r="L2" s="259"/>
    </row>
    <row r="3" spans="1:12" ht="19.5" customHeight="1">
      <c r="A3" s="263" t="s">
        <v>1</v>
      </c>
      <c r="B3" s="264"/>
      <c r="C3" s="264"/>
      <c r="L3" s="5" t="s">
        <v>2</v>
      </c>
    </row>
    <row r="4" spans="1:12" ht="21.75" customHeight="1">
      <c r="A4" s="260" t="s">
        <v>330</v>
      </c>
      <c r="B4" s="261"/>
      <c r="C4" s="262"/>
      <c r="D4" s="184" t="s">
        <v>331</v>
      </c>
      <c r="E4" s="236"/>
      <c r="F4" s="196"/>
      <c r="G4" s="260" t="s">
        <v>332</v>
      </c>
      <c r="H4" s="261"/>
      <c r="I4" s="262"/>
      <c r="J4" s="184" t="s">
        <v>331</v>
      </c>
      <c r="K4" s="236"/>
      <c r="L4" s="196"/>
    </row>
    <row r="5" spans="1:12" ht="17.25" customHeight="1">
      <c r="A5" s="95" t="s">
        <v>333</v>
      </c>
      <c r="B5" s="95" t="s">
        <v>334</v>
      </c>
      <c r="C5" s="95" t="s">
        <v>159</v>
      </c>
      <c r="D5" s="96" t="s">
        <v>68</v>
      </c>
      <c r="E5" s="96" t="s">
        <v>66</v>
      </c>
      <c r="F5" s="96" t="s">
        <v>67</v>
      </c>
      <c r="G5" s="95" t="s">
        <v>333</v>
      </c>
      <c r="H5" s="95" t="s">
        <v>334</v>
      </c>
      <c r="I5" s="95" t="s">
        <v>159</v>
      </c>
      <c r="J5" s="76" t="s">
        <v>68</v>
      </c>
      <c r="K5" s="96" t="s">
        <v>66</v>
      </c>
      <c r="L5" s="96" t="s">
        <v>67</v>
      </c>
    </row>
    <row r="6" spans="1:12" ht="13.5" customHeight="1">
      <c r="A6" s="255" t="s">
        <v>65</v>
      </c>
      <c r="B6" s="256" t="s">
        <v>277</v>
      </c>
      <c r="C6" s="257" t="s">
        <v>335</v>
      </c>
      <c r="D6" s="44">
        <v>17811134.460000001</v>
      </c>
      <c r="E6" s="44">
        <v>7173394.1600000001</v>
      </c>
      <c r="F6" s="44">
        <v>10637740.300000001</v>
      </c>
      <c r="G6" s="255" t="s">
        <v>65</v>
      </c>
      <c r="H6" s="256" t="s">
        <v>336</v>
      </c>
      <c r="I6" s="257" t="s">
        <v>337</v>
      </c>
      <c r="J6" s="44">
        <v>17811134.460000001</v>
      </c>
      <c r="K6" s="44">
        <v>7173394.1600000001</v>
      </c>
      <c r="L6" s="44">
        <v>10637740.300000001</v>
      </c>
    </row>
    <row r="7" spans="1:12" ht="13.5" customHeight="1">
      <c r="A7" s="97" t="s">
        <v>338</v>
      </c>
      <c r="B7" s="97" t="s">
        <v>49</v>
      </c>
      <c r="C7" s="98" t="s">
        <v>339</v>
      </c>
      <c r="D7" s="44"/>
      <c r="E7" s="44"/>
      <c r="F7" s="44"/>
      <c r="G7" s="97" t="s">
        <v>340</v>
      </c>
      <c r="H7" s="97" t="s">
        <v>49</v>
      </c>
      <c r="I7" s="99" t="s">
        <v>209</v>
      </c>
      <c r="J7" s="44">
        <v>6551009</v>
      </c>
      <c r="K7" s="44">
        <v>6551009</v>
      </c>
      <c r="L7" s="44"/>
    </row>
    <row r="8" spans="1:12" ht="13.5" customHeight="1">
      <c r="A8" s="97" t="s">
        <v>49</v>
      </c>
      <c r="B8" s="97" t="s">
        <v>341</v>
      </c>
      <c r="C8" s="98" t="s">
        <v>342</v>
      </c>
      <c r="D8" s="44"/>
      <c r="E8" s="44"/>
      <c r="F8" s="44"/>
      <c r="G8" s="97" t="s">
        <v>49</v>
      </c>
      <c r="H8" s="97" t="s">
        <v>341</v>
      </c>
      <c r="I8" s="99" t="s">
        <v>343</v>
      </c>
      <c r="J8" s="44">
        <v>1702908</v>
      </c>
      <c r="K8" s="44">
        <v>1702908</v>
      </c>
      <c r="L8" s="44"/>
    </row>
    <row r="9" spans="1:12" ht="13.5" customHeight="1">
      <c r="A9" s="97" t="s">
        <v>49</v>
      </c>
      <c r="B9" s="97" t="s">
        <v>344</v>
      </c>
      <c r="C9" s="98" t="s">
        <v>345</v>
      </c>
      <c r="D9" s="44"/>
      <c r="E9" s="44"/>
      <c r="F9" s="44"/>
      <c r="G9" s="97" t="s">
        <v>49</v>
      </c>
      <c r="H9" s="97" t="s">
        <v>344</v>
      </c>
      <c r="I9" s="99" t="s">
        <v>346</v>
      </c>
      <c r="J9" s="44">
        <v>803472</v>
      </c>
      <c r="K9" s="44">
        <v>803472</v>
      </c>
      <c r="L9" s="44"/>
    </row>
    <row r="10" spans="1:12" ht="13.5" customHeight="1">
      <c r="A10" s="97" t="s">
        <v>49</v>
      </c>
      <c r="B10" s="97" t="s">
        <v>347</v>
      </c>
      <c r="C10" s="98" t="s">
        <v>348</v>
      </c>
      <c r="D10" s="44"/>
      <c r="E10" s="44"/>
      <c r="F10" s="44"/>
      <c r="G10" s="97" t="s">
        <v>49</v>
      </c>
      <c r="H10" s="97" t="s">
        <v>347</v>
      </c>
      <c r="I10" s="99" t="s">
        <v>349</v>
      </c>
      <c r="J10" s="44">
        <v>141909</v>
      </c>
      <c r="K10" s="44">
        <v>141909</v>
      </c>
      <c r="L10" s="44"/>
    </row>
    <row r="11" spans="1:12" ht="13.5" customHeight="1">
      <c r="A11" s="97" t="s">
        <v>49</v>
      </c>
      <c r="B11" s="97" t="s">
        <v>350</v>
      </c>
      <c r="C11" s="98" t="s">
        <v>351</v>
      </c>
      <c r="D11" s="44"/>
      <c r="E11" s="44"/>
      <c r="F11" s="44"/>
      <c r="G11" s="97" t="s">
        <v>49</v>
      </c>
      <c r="H11" s="97" t="s">
        <v>352</v>
      </c>
      <c r="I11" s="99" t="s">
        <v>353</v>
      </c>
      <c r="J11" s="44"/>
      <c r="K11" s="44"/>
      <c r="L11" s="44"/>
    </row>
    <row r="12" spans="1:12" ht="13.5" customHeight="1">
      <c r="A12" s="97" t="s">
        <v>354</v>
      </c>
      <c r="B12" s="97" t="s">
        <v>49</v>
      </c>
      <c r="C12" s="98" t="s">
        <v>355</v>
      </c>
      <c r="D12" s="44"/>
      <c r="E12" s="44"/>
      <c r="F12" s="44"/>
      <c r="G12" s="97" t="s">
        <v>49</v>
      </c>
      <c r="H12" s="97" t="s">
        <v>356</v>
      </c>
      <c r="I12" s="99" t="s">
        <v>357</v>
      </c>
      <c r="J12" s="44">
        <v>1813908</v>
      </c>
      <c r="K12" s="44">
        <v>1813908</v>
      </c>
      <c r="L12" s="44"/>
    </row>
    <row r="13" spans="1:12" ht="13.5" customHeight="1">
      <c r="A13" s="97" t="s">
        <v>49</v>
      </c>
      <c r="B13" s="97" t="s">
        <v>341</v>
      </c>
      <c r="C13" s="98" t="s">
        <v>358</v>
      </c>
      <c r="D13" s="44"/>
      <c r="E13" s="44"/>
      <c r="F13" s="44"/>
      <c r="G13" s="97" t="s">
        <v>49</v>
      </c>
      <c r="H13" s="97" t="s">
        <v>359</v>
      </c>
      <c r="I13" s="99" t="s">
        <v>360</v>
      </c>
      <c r="J13" s="44">
        <v>697671</v>
      </c>
      <c r="K13" s="44">
        <v>697671</v>
      </c>
      <c r="L13" s="44"/>
    </row>
    <row r="14" spans="1:12" ht="13.5" customHeight="1">
      <c r="A14" s="97" t="s">
        <v>49</v>
      </c>
      <c r="B14" s="97" t="s">
        <v>344</v>
      </c>
      <c r="C14" s="98" t="s">
        <v>361</v>
      </c>
      <c r="D14" s="44"/>
      <c r="E14" s="44"/>
      <c r="F14" s="44"/>
      <c r="G14" s="97" t="s">
        <v>49</v>
      </c>
      <c r="H14" s="97" t="s">
        <v>362</v>
      </c>
      <c r="I14" s="99" t="s">
        <v>363</v>
      </c>
      <c r="J14" s="44">
        <v>114590</v>
      </c>
      <c r="K14" s="44">
        <v>114590</v>
      </c>
      <c r="L14" s="44"/>
    </row>
    <row r="15" spans="1:12" ht="13.5" customHeight="1">
      <c r="A15" s="97" t="s">
        <v>49</v>
      </c>
      <c r="B15" s="97" t="s">
        <v>347</v>
      </c>
      <c r="C15" s="98" t="s">
        <v>364</v>
      </c>
      <c r="D15" s="44"/>
      <c r="E15" s="44"/>
      <c r="F15" s="44"/>
      <c r="G15" s="97" t="s">
        <v>49</v>
      </c>
      <c r="H15" s="97" t="s">
        <v>365</v>
      </c>
      <c r="I15" s="99" t="s">
        <v>366</v>
      </c>
      <c r="J15" s="44">
        <v>480207</v>
      </c>
      <c r="K15" s="44">
        <v>480207</v>
      </c>
      <c r="L15" s="44"/>
    </row>
    <row r="16" spans="1:12" ht="13.5" customHeight="1">
      <c r="A16" s="97" t="s">
        <v>49</v>
      </c>
      <c r="B16" s="97" t="s">
        <v>367</v>
      </c>
      <c r="C16" s="98" t="s">
        <v>368</v>
      </c>
      <c r="D16" s="44"/>
      <c r="E16" s="44"/>
      <c r="F16" s="44"/>
      <c r="G16" s="97" t="s">
        <v>49</v>
      </c>
      <c r="H16" s="97" t="s">
        <v>336</v>
      </c>
      <c r="I16" s="99" t="s">
        <v>369</v>
      </c>
      <c r="J16" s="44">
        <v>195429</v>
      </c>
      <c r="K16" s="44">
        <v>195429</v>
      </c>
      <c r="L16" s="44"/>
    </row>
    <row r="17" spans="1:12" ht="13.5" customHeight="1">
      <c r="A17" s="97" t="s">
        <v>49</v>
      </c>
      <c r="B17" s="97" t="s">
        <v>370</v>
      </c>
      <c r="C17" s="98" t="s">
        <v>371</v>
      </c>
      <c r="D17" s="44"/>
      <c r="E17" s="44"/>
      <c r="F17" s="44"/>
      <c r="G17" s="97" t="s">
        <v>49</v>
      </c>
      <c r="H17" s="97" t="s">
        <v>337</v>
      </c>
      <c r="I17" s="99" t="s">
        <v>372</v>
      </c>
      <c r="J17" s="44">
        <v>59475</v>
      </c>
      <c r="K17" s="44">
        <v>59475</v>
      </c>
      <c r="L17" s="44"/>
    </row>
    <row r="18" spans="1:12" ht="13.5" customHeight="1">
      <c r="A18" s="97" t="s">
        <v>49</v>
      </c>
      <c r="B18" s="97" t="s">
        <v>352</v>
      </c>
      <c r="C18" s="98" t="s">
        <v>373</v>
      </c>
      <c r="D18" s="44"/>
      <c r="E18" s="44"/>
      <c r="F18" s="44"/>
      <c r="G18" s="97" t="s">
        <v>49</v>
      </c>
      <c r="H18" s="97" t="s">
        <v>374</v>
      </c>
      <c r="I18" s="99" t="s">
        <v>348</v>
      </c>
      <c r="J18" s="44">
        <v>541440</v>
      </c>
      <c r="K18" s="44">
        <v>541440</v>
      </c>
      <c r="L18" s="44"/>
    </row>
    <row r="19" spans="1:12" ht="13.5" customHeight="1">
      <c r="A19" s="97" t="s">
        <v>49</v>
      </c>
      <c r="B19" s="97" t="s">
        <v>356</v>
      </c>
      <c r="C19" s="98" t="s">
        <v>375</v>
      </c>
      <c r="D19" s="44"/>
      <c r="E19" s="44"/>
      <c r="F19" s="44"/>
      <c r="G19" s="97" t="s">
        <v>49</v>
      </c>
      <c r="H19" s="97" t="s">
        <v>376</v>
      </c>
      <c r="I19" s="99" t="s">
        <v>377</v>
      </c>
      <c r="J19" s="44"/>
      <c r="K19" s="44"/>
      <c r="L19" s="44"/>
    </row>
    <row r="20" spans="1:12" ht="13.5" customHeight="1">
      <c r="A20" s="97" t="s">
        <v>49</v>
      </c>
      <c r="B20" s="97" t="s">
        <v>359</v>
      </c>
      <c r="C20" s="98" t="s">
        <v>378</v>
      </c>
      <c r="D20" s="44"/>
      <c r="E20" s="44"/>
      <c r="F20" s="44"/>
      <c r="G20" s="97" t="s">
        <v>49</v>
      </c>
      <c r="H20" s="97" t="s">
        <v>350</v>
      </c>
      <c r="I20" s="99" t="s">
        <v>351</v>
      </c>
      <c r="J20" s="44"/>
      <c r="K20" s="44"/>
      <c r="L20" s="44"/>
    </row>
    <row r="21" spans="1:12" ht="13.5" customHeight="1">
      <c r="A21" s="97" t="s">
        <v>49</v>
      </c>
      <c r="B21" s="97" t="s">
        <v>362</v>
      </c>
      <c r="C21" s="98" t="s">
        <v>379</v>
      </c>
      <c r="D21" s="44"/>
      <c r="E21" s="44"/>
      <c r="F21" s="44"/>
      <c r="G21" s="97" t="s">
        <v>380</v>
      </c>
      <c r="H21" s="97" t="s">
        <v>49</v>
      </c>
      <c r="I21" s="99" t="s">
        <v>197</v>
      </c>
      <c r="J21" s="44">
        <v>10934225.460000001</v>
      </c>
      <c r="K21" s="44">
        <v>622385.16</v>
      </c>
      <c r="L21" s="44">
        <v>10311840.300000001</v>
      </c>
    </row>
    <row r="22" spans="1:12" ht="13.5" customHeight="1">
      <c r="A22" s="97" t="s">
        <v>49</v>
      </c>
      <c r="B22" s="97" t="s">
        <v>350</v>
      </c>
      <c r="C22" s="98" t="s">
        <v>381</v>
      </c>
      <c r="D22" s="44"/>
      <c r="E22" s="44"/>
      <c r="F22" s="44"/>
      <c r="G22" s="97" t="s">
        <v>49</v>
      </c>
      <c r="H22" s="97" t="s">
        <v>341</v>
      </c>
      <c r="I22" s="99" t="s">
        <v>382</v>
      </c>
      <c r="J22" s="44">
        <v>118111</v>
      </c>
      <c r="K22" s="44">
        <v>111111</v>
      </c>
      <c r="L22" s="44">
        <v>7000</v>
      </c>
    </row>
    <row r="23" spans="1:12" ht="13.5" customHeight="1">
      <c r="A23" s="97" t="s">
        <v>383</v>
      </c>
      <c r="B23" s="97" t="s">
        <v>49</v>
      </c>
      <c r="C23" s="98" t="s">
        <v>384</v>
      </c>
      <c r="D23" s="44"/>
      <c r="E23" s="44"/>
      <c r="F23" s="44"/>
      <c r="G23" s="97" t="s">
        <v>49</v>
      </c>
      <c r="H23" s="97" t="s">
        <v>344</v>
      </c>
      <c r="I23" s="99" t="s">
        <v>385</v>
      </c>
      <c r="J23" s="44"/>
      <c r="K23" s="44"/>
      <c r="L23" s="44"/>
    </row>
    <row r="24" spans="1:12" ht="13.5" customHeight="1">
      <c r="A24" s="97" t="s">
        <v>49</v>
      </c>
      <c r="B24" s="97" t="s">
        <v>341</v>
      </c>
      <c r="C24" s="98" t="s">
        <v>386</v>
      </c>
      <c r="D24" s="44"/>
      <c r="E24" s="44"/>
      <c r="F24" s="44"/>
      <c r="G24" s="97" t="s">
        <v>49</v>
      </c>
      <c r="H24" s="97" t="s">
        <v>347</v>
      </c>
      <c r="I24" s="99" t="s">
        <v>387</v>
      </c>
      <c r="J24" s="44"/>
      <c r="K24" s="44"/>
      <c r="L24" s="44"/>
    </row>
    <row r="25" spans="1:12" ht="13.5" customHeight="1">
      <c r="A25" s="97" t="s">
        <v>49</v>
      </c>
      <c r="B25" s="97" t="s">
        <v>344</v>
      </c>
      <c r="C25" s="98" t="s">
        <v>388</v>
      </c>
      <c r="D25" s="44"/>
      <c r="E25" s="44"/>
      <c r="F25" s="44"/>
      <c r="G25" s="97" t="s">
        <v>49</v>
      </c>
      <c r="H25" s="97" t="s">
        <v>367</v>
      </c>
      <c r="I25" s="99" t="s">
        <v>389</v>
      </c>
      <c r="J25" s="44"/>
      <c r="K25" s="44"/>
      <c r="L25" s="44"/>
    </row>
    <row r="26" spans="1:12" ht="13.5" customHeight="1">
      <c r="A26" s="97" t="s">
        <v>49</v>
      </c>
      <c r="B26" s="97" t="s">
        <v>347</v>
      </c>
      <c r="C26" s="98" t="s">
        <v>390</v>
      </c>
      <c r="D26" s="44"/>
      <c r="E26" s="44"/>
      <c r="F26" s="44"/>
      <c r="G26" s="97" t="s">
        <v>49</v>
      </c>
      <c r="H26" s="97" t="s">
        <v>370</v>
      </c>
      <c r="I26" s="99" t="s">
        <v>391</v>
      </c>
      <c r="J26" s="44">
        <v>14313</v>
      </c>
      <c r="K26" s="44">
        <v>14313</v>
      </c>
      <c r="L26" s="44"/>
    </row>
    <row r="27" spans="1:12" ht="13.5" customHeight="1">
      <c r="A27" s="97" t="s">
        <v>49</v>
      </c>
      <c r="B27" s="97" t="s">
        <v>370</v>
      </c>
      <c r="C27" s="98" t="s">
        <v>392</v>
      </c>
      <c r="D27" s="44"/>
      <c r="E27" s="44"/>
      <c r="F27" s="44"/>
      <c r="G27" s="97" t="s">
        <v>49</v>
      </c>
      <c r="H27" s="97" t="s">
        <v>352</v>
      </c>
      <c r="I27" s="99" t="s">
        <v>393</v>
      </c>
      <c r="J27" s="44">
        <v>182113</v>
      </c>
      <c r="K27" s="44">
        <v>22113</v>
      </c>
      <c r="L27" s="44">
        <v>160000</v>
      </c>
    </row>
    <row r="28" spans="1:12" ht="13.5" customHeight="1">
      <c r="A28" s="97" t="s">
        <v>49</v>
      </c>
      <c r="B28" s="97" t="s">
        <v>352</v>
      </c>
      <c r="C28" s="98" t="s">
        <v>394</v>
      </c>
      <c r="D28" s="44"/>
      <c r="E28" s="44"/>
      <c r="F28" s="44"/>
      <c r="G28" s="97" t="s">
        <v>49</v>
      </c>
      <c r="H28" s="97" t="s">
        <v>356</v>
      </c>
      <c r="I28" s="99" t="s">
        <v>395</v>
      </c>
      <c r="J28" s="44">
        <v>39390</v>
      </c>
      <c r="K28" s="44">
        <v>39390</v>
      </c>
      <c r="L28" s="44"/>
    </row>
    <row r="29" spans="1:12" ht="13.5" customHeight="1">
      <c r="A29" s="97" t="s">
        <v>49</v>
      </c>
      <c r="B29" s="97" t="s">
        <v>356</v>
      </c>
      <c r="C29" s="98" t="s">
        <v>396</v>
      </c>
      <c r="D29" s="44"/>
      <c r="E29" s="44"/>
      <c r="F29" s="44"/>
      <c r="G29" s="97" t="s">
        <v>49</v>
      </c>
      <c r="H29" s="97" t="s">
        <v>359</v>
      </c>
      <c r="I29" s="99" t="s">
        <v>397</v>
      </c>
      <c r="J29" s="44"/>
      <c r="K29" s="44"/>
      <c r="L29" s="44"/>
    </row>
    <row r="30" spans="1:12" ht="13.5" customHeight="1">
      <c r="A30" s="97" t="s">
        <v>49</v>
      </c>
      <c r="B30" s="97" t="s">
        <v>350</v>
      </c>
      <c r="C30" s="98" t="s">
        <v>398</v>
      </c>
      <c r="D30" s="44"/>
      <c r="E30" s="44"/>
      <c r="F30" s="44"/>
      <c r="G30" s="97" t="s">
        <v>49</v>
      </c>
      <c r="H30" s="97" t="s">
        <v>362</v>
      </c>
      <c r="I30" s="99" t="s">
        <v>399</v>
      </c>
      <c r="J30" s="44">
        <v>1084480</v>
      </c>
      <c r="K30" s="44">
        <v>46800</v>
      </c>
      <c r="L30" s="44">
        <v>1037680</v>
      </c>
    </row>
    <row r="31" spans="1:12" ht="13.5" customHeight="1">
      <c r="A31" s="97" t="s">
        <v>400</v>
      </c>
      <c r="B31" s="97" t="s">
        <v>49</v>
      </c>
      <c r="C31" s="98" t="s">
        <v>401</v>
      </c>
      <c r="D31" s="44"/>
      <c r="E31" s="44"/>
      <c r="F31" s="44"/>
      <c r="G31" s="97" t="s">
        <v>49</v>
      </c>
      <c r="H31" s="97" t="s">
        <v>336</v>
      </c>
      <c r="I31" s="99" t="s">
        <v>402</v>
      </c>
      <c r="J31" s="44">
        <v>78000</v>
      </c>
      <c r="K31" s="44">
        <v>78000</v>
      </c>
      <c r="L31" s="44"/>
    </row>
    <row r="32" spans="1:12" ht="13.5" customHeight="1">
      <c r="A32" s="97" t="s">
        <v>49</v>
      </c>
      <c r="B32" s="97" t="s">
        <v>341</v>
      </c>
      <c r="C32" s="98" t="s">
        <v>386</v>
      </c>
      <c r="D32" s="44"/>
      <c r="E32" s="44"/>
      <c r="F32" s="44"/>
      <c r="G32" s="97" t="s">
        <v>49</v>
      </c>
      <c r="H32" s="97" t="s">
        <v>337</v>
      </c>
      <c r="I32" s="99" t="s">
        <v>375</v>
      </c>
      <c r="J32" s="44"/>
      <c r="K32" s="44"/>
      <c r="L32" s="44"/>
    </row>
    <row r="33" spans="1:12" ht="13.5" customHeight="1">
      <c r="A33" s="97" t="s">
        <v>49</v>
      </c>
      <c r="B33" s="97" t="s">
        <v>344</v>
      </c>
      <c r="C33" s="98" t="s">
        <v>388</v>
      </c>
      <c r="D33" s="44"/>
      <c r="E33" s="44"/>
      <c r="F33" s="44"/>
      <c r="G33" s="97" t="s">
        <v>49</v>
      </c>
      <c r="H33" s="97" t="s">
        <v>374</v>
      </c>
      <c r="I33" s="99" t="s">
        <v>379</v>
      </c>
      <c r="J33" s="44">
        <v>62400</v>
      </c>
      <c r="K33" s="44">
        <v>62400</v>
      </c>
      <c r="L33" s="44"/>
    </row>
    <row r="34" spans="1:12" ht="13.5" customHeight="1">
      <c r="A34" s="97" t="s">
        <v>49</v>
      </c>
      <c r="B34" s="97" t="s">
        <v>347</v>
      </c>
      <c r="C34" s="98" t="s">
        <v>390</v>
      </c>
      <c r="D34" s="44"/>
      <c r="E34" s="44"/>
      <c r="F34" s="44"/>
      <c r="G34" s="97" t="s">
        <v>49</v>
      </c>
      <c r="H34" s="97" t="s">
        <v>376</v>
      </c>
      <c r="I34" s="99" t="s">
        <v>403</v>
      </c>
      <c r="J34" s="44"/>
      <c r="K34" s="44"/>
      <c r="L34" s="44"/>
    </row>
    <row r="35" spans="1:12" ht="13.5" customHeight="1">
      <c r="A35" s="97" t="s">
        <v>49</v>
      </c>
      <c r="B35" s="97" t="s">
        <v>367</v>
      </c>
      <c r="C35" s="98" t="s">
        <v>394</v>
      </c>
      <c r="D35" s="44"/>
      <c r="E35" s="44"/>
      <c r="F35" s="44"/>
      <c r="G35" s="97" t="s">
        <v>49</v>
      </c>
      <c r="H35" s="97" t="s">
        <v>404</v>
      </c>
      <c r="I35" s="99" t="s">
        <v>361</v>
      </c>
      <c r="J35" s="44"/>
      <c r="K35" s="44"/>
      <c r="L35" s="44"/>
    </row>
    <row r="36" spans="1:12" ht="13.5" customHeight="1">
      <c r="A36" s="97" t="s">
        <v>49</v>
      </c>
      <c r="B36" s="97" t="s">
        <v>370</v>
      </c>
      <c r="C36" s="98" t="s">
        <v>396</v>
      </c>
      <c r="D36" s="44"/>
      <c r="E36" s="44"/>
      <c r="F36" s="44"/>
      <c r="G36" s="97" t="s">
        <v>49</v>
      </c>
      <c r="H36" s="97" t="s">
        <v>405</v>
      </c>
      <c r="I36" s="99" t="s">
        <v>364</v>
      </c>
      <c r="J36" s="44">
        <v>15600</v>
      </c>
      <c r="K36" s="44">
        <v>15600</v>
      </c>
      <c r="L36" s="44"/>
    </row>
    <row r="37" spans="1:12" ht="13.5" customHeight="1">
      <c r="A37" s="97" t="s">
        <v>49</v>
      </c>
      <c r="B37" s="97" t="s">
        <v>350</v>
      </c>
      <c r="C37" s="98" t="s">
        <v>398</v>
      </c>
      <c r="D37" s="44"/>
      <c r="E37" s="44"/>
      <c r="F37" s="44"/>
      <c r="G37" s="97" t="s">
        <v>49</v>
      </c>
      <c r="H37" s="97" t="s">
        <v>406</v>
      </c>
      <c r="I37" s="99" t="s">
        <v>373</v>
      </c>
      <c r="J37" s="44"/>
      <c r="K37" s="44"/>
      <c r="L37" s="44"/>
    </row>
    <row r="38" spans="1:12" ht="13.5" customHeight="1">
      <c r="A38" s="97" t="s">
        <v>407</v>
      </c>
      <c r="B38" s="97" t="s">
        <v>49</v>
      </c>
      <c r="C38" s="98" t="s">
        <v>408</v>
      </c>
      <c r="D38" s="44">
        <v>17485234.460000001</v>
      </c>
      <c r="E38" s="44">
        <v>7173394.1600000001</v>
      </c>
      <c r="F38" s="44">
        <v>10311840.300000001</v>
      </c>
      <c r="G38" s="97" t="s">
        <v>49</v>
      </c>
      <c r="H38" s="97" t="s">
        <v>409</v>
      </c>
      <c r="I38" s="99" t="s">
        <v>410</v>
      </c>
      <c r="J38" s="44"/>
      <c r="K38" s="44"/>
      <c r="L38" s="44"/>
    </row>
    <row r="39" spans="1:12" ht="13.5" customHeight="1">
      <c r="A39" s="97" t="s">
        <v>49</v>
      </c>
      <c r="B39" s="97" t="s">
        <v>341</v>
      </c>
      <c r="C39" s="98" t="s">
        <v>411</v>
      </c>
      <c r="D39" s="44">
        <v>6551009</v>
      </c>
      <c r="E39" s="44">
        <v>6551009</v>
      </c>
      <c r="F39" s="44"/>
      <c r="G39" s="97" t="s">
        <v>49</v>
      </c>
      <c r="H39" s="97" t="s">
        <v>412</v>
      </c>
      <c r="I39" s="99" t="s">
        <v>413</v>
      </c>
      <c r="J39" s="44"/>
      <c r="K39" s="44"/>
      <c r="L39" s="44"/>
    </row>
    <row r="40" spans="1:12" ht="13.5" customHeight="1">
      <c r="A40" s="97" t="s">
        <v>49</v>
      </c>
      <c r="B40" s="97" t="s">
        <v>344</v>
      </c>
      <c r="C40" s="98" t="s">
        <v>414</v>
      </c>
      <c r="D40" s="44">
        <v>10934225.460000001</v>
      </c>
      <c r="E40" s="44">
        <v>622385.16</v>
      </c>
      <c r="F40" s="44">
        <v>10311840.300000001</v>
      </c>
      <c r="G40" s="97" t="s">
        <v>49</v>
      </c>
      <c r="H40" s="97" t="s">
        <v>415</v>
      </c>
      <c r="I40" s="99" t="s">
        <v>416</v>
      </c>
      <c r="J40" s="44"/>
      <c r="K40" s="44"/>
      <c r="L40" s="44"/>
    </row>
    <row r="41" spans="1:12" ht="13.5" customHeight="1">
      <c r="A41" s="97" t="s">
        <v>49</v>
      </c>
      <c r="B41" s="97" t="s">
        <v>350</v>
      </c>
      <c r="C41" s="98" t="s">
        <v>417</v>
      </c>
      <c r="D41" s="44"/>
      <c r="E41" s="44"/>
      <c r="F41" s="44"/>
      <c r="G41" s="97" t="s">
        <v>49</v>
      </c>
      <c r="H41" s="97" t="s">
        <v>418</v>
      </c>
      <c r="I41" s="99" t="s">
        <v>419</v>
      </c>
      <c r="J41" s="44"/>
      <c r="K41" s="44"/>
      <c r="L41" s="44"/>
    </row>
    <row r="42" spans="1:12" ht="13.5" customHeight="1">
      <c r="A42" s="97" t="s">
        <v>420</v>
      </c>
      <c r="B42" s="97" t="s">
        <v>49</v>
      </c>
      <c r="C42" s="98" t="s">
        <v>421</v>
      </c>
      <c r="D42" s="44">
        <v>325900</v>
      </c>
      <c r="E42" s="44"/>
      <c r="F42" s="44">
        <v>325900</v>
      </c>
      <c r="G42" s="97" t="s">
        <v>49</v>
      </c>
      <c r="H42" s="97" t="s">
        <v>422</v>
      </c>
      <c r="I42" s="99" t="s">
        <v>371</v>
      </c>
      <c r="J42" s="44">
        <v>9107160.3000000007</v>
      </c>
      <c r="K42" s="44"/>
      <c r="L42" s="44">
        <v>9107160.3000000007</v>
      </c>
    </row>
    <row r="43" spans="1:12" ht="13.5" customHeight="1">
      <c r="A43" s="97" t="s">
        <v>49</v>
      </c>
      <c r="B43" s="97" t="s">
        <v>341</v>
      </c>
      <c r="C43" s="98" t="s">
        <v>423</v>
      </c>
      <c r="D43" s="44">
        <v>325900</v>
      </c>
      <c r="E43" s="44"/>
      <c r="F43" s="44">
        <v>325900</v>
      </c>
      <c r="G43" s="97" t="s">
        <v>49</v>
      </c>
      <c r="H43" s="97" t="s">
        <v>424</v>
      </c>
      <c r="I43" s="99" t="s">
        <v>425</v>
      </c>
      <c r="J43" s="44">
        <v>34058.160000000003</v>
      </c>
      <c r="K43" s="44">
        <v>34058.160000000003</v>
      </c>
      <c r="L43" s="44"/>
    </row>
    <row r="44" spans="1:12" ht="13.5" customHeight="1">
      <c r="A44" s="97" t="s">
        <v>49</v>
      </c>
      <c r="B44" s="97" t="s">
        <v>344</v>
      </c>
      <c r="C44" s="98" t="s">
        <v>426</v>
      </c>
      <c r="D44" s="44"/>
      <c r="E44" s="44"/>
      <c r="F44" s="44"/>
      <c r="G44" s="97" t="s">
        <v>49</v>
      </c>
      <c r="H44" s="97" t="s">
        <v>427</v>
      </c>
      <c r="I44" s="99" t="s">
        <v>428</v>
      </c>
      <c r="J44" s="44">
        <v>117000</v>
      </c>
      <c r="K44" s="44">
        <v>117000</v>
      </c>
      <c r="L44" s="44"/>
    </row>
    <row r="45" spans="1:12" ht="13.5" customHeight="1">
      <c r="A45" s="97" t="s">
        <v>429</v>
      </c>
      <c r="B45" s="97" t="s">
        <v>49</v>
      </c>
      <c r="C45" s="98" t="s">
        <v>430</v>
      </c>
      <c r="D45" s="44"/>
      <c r="E45" s="44"/>
      <c r="F45" s="44"/>
      <c r="G45" s="97" t="s">
        <v>49</v>
      </c>
      <c r="H45" s="97" t="s">
        <v>431</v>
      </c>
      <c r="I45" s="99" t="s">
        <v>378</v>
      </c>
      <c r="J45" s="44">
        <v>70800</v>
      </c>
      <c r="K45" s="44">
        <v>70800</v>
      </c>
      <c r="L45" s="44"/>
    </row>
    <row r="46" spans="1:12" ht="13.5" customHeight="1">
      <c r="A46" s="97" t="s">
        <v>49</v>
      </c>
      <c r="B46" s="97" t="s">
        <v>341</v>
      </c>
      <c r="C46" s="98" t="s">
        <v>432</v>
      </c>
      <c r="D46" s="44"/>
      <c r="E46" s="44"/>
      <c r="F46" s="44"/>
      <c r="G46" s="97" t="s">
        <v>49</v>
      </c>
      <c r="H46" s="97" t="s">
        <v>433</v>
      </c>
      <c r="I46" s="99" t="s">
        <v>434</v>
      </c>
      <c r="J46" s="44"/>
      <c r="K46" s="44"/>
      <c r="L46" s="44"/>
    </row>
    <row r="47" spans="1:12" ht="13.5" customHeight="1">
      <c r="A47" s="97" t="s">
        <v>49</v>
      </c>
      <c r="B47" s="97" t="s">
        <v>344</v>
      </c>
      <c r="C47" s="98" t="s">
        <v>435</v>
      </c>
      <c r="D47" s="44"/>
      <c r="E47" s="44"/>
      <c r="F47" s="44"/>
      <c r="G47" s="97" t="s">
        <v>49</v>
      </c>
      <c r="H47" s="97" t="s">
        <v>436</v>
      </c>
      <c r="I47" s="99" t="s">
        <v>437</v>
      </c>
      <c r="J47" s="44"/>
      <c r="K47" s="44"/>
      <c r="L47" s="44"/>
    </row>
    <row r="48" spans="1:12" ht="13.5" customHeight="1">
      <c r="A48" s="97" t="s">
        <v>49</v>
      </c>
      <c r="B48" s="97" t="s">
        <v>350</v>
      </c>
      <c r="C48" s="98" t="s">
        <v>438</v>
      </c>
      <c r="D48" s="44"/>
      <c r="E48" s="44"/>
      <c r="F48" s="44"/>
      <c r="G48" s="97" t="s">
        <v>49</v>
      </c>
      <c r="H48" s="97" t="s">
        <v>350</v>
      </c>
      <c r="I48" s="99" t="s">
        <v>381</v>
      </c>
      <c r="J48" s="44">
        <v>10800</v>
      </c>
      <c r="K48" s="44">
        <v>10800</v>
      </c>
      <c r="L48" s="44"/>
    </row>
    <row r="49" spans="1:12" ht="13.5" customHeight="1">
      <c r="A49" s="97" t="s">
        <v>439</v>
      </c>
      <c r="B49" s="97" t="s">
        <v>49</v>
      </c>
      <c r="C49" s="98" t="s">
        <v>440</v>
      </c>
      <c r="D49" s="44"/>
      <c r="E49" s="44"/>
      <c r="F49" s="44"/>
      <c r="G49" s="97" t="s">
        <v>441</v>
      </c>
      <c r="H49" s="97" t="s">
        <v>49</v>
      </c>
      <c r="I49" s="99" t="s">
        <v>442</v>
      </c>
      <c r="J49" s="44"/>
      <c r="K49" s="44"/>
      <c r="L49" s="44"/>
    </row>
    <row r="50" spans="1:12" ht="13.5" customHeight="1">
      <c r="A50" s="97" t="s">
        <v>49</v>
      </c>
      <c r="B50" s="97" t="s">
        <v>341</v>
      </c>
      <c r="C50" s="98" t="s">
        <v>443</v>
      </c>
      <c r="D50" s="44"/>
      <c r="E50" s="44"/>
      <c r="F50" s="44"/>
      <c r="G50" s="97" t="s">
        <v>49</v>
      </c>
      <c r="H50" s="97" t="s">
        <v>341</v>
      </c>
      <c r="I50" s="99" t="s">
        <v>444</v>
      </c>
      <c r="J50" s="44"/>
      <c r="K50" s="44"/>
      <c r="L50" s="44"/>
    </row>
    <row r="51" spans="1:12" ht="13.5" customHeight="1">
      <c r="A51" s="97" t="s">
        <v>49</v>
      </c>
      <c r="B51" s="97" t="s">
        <v>344</v>
      </c>
      <c r="C51" s="98" t="s">
        <v>445</v>
      </c>
      <c r="D51" s="44"/>
      <c r="E51" s="44"/>
      <c r="F51" s="44"/>
      <c r="G51" s="97" t="s">
        <v>49</v>
      </c>
      <c r="H51" s="97" t="s">
        <v>344</v>
      </c>
      <c r="I51" s="99" t="s">
        <v>446</v>
      </c>
      <c r="J51" s="44"/>
      <c r="K51" s="44"/>
      <c r="L51" s="44"/>
    </row>
    <row r="52" spans="1:12" ht="13.5" customHeight="1">
      <c r="A52" s="97" t="s">
        <v>447</v>
      </c>
      <c r="B52" s="97" t="s">
        <v>49</v>
      </c>
      <c r="C52" s="98" t="s">
        <v>442</v>
      </c>
      <c r="D52" s="44"/>
      <c r="E52" s="44"/>
      <c r="F52" s="44"/>
      <c r="G52" s="97" t="s">
        <v>49</v>
      </c>
      <c r="H52" s="97" t="s">
        <v>347</v>
      </c>
      <c r="I52" s="99" t="s">
        <v>448</v>
      </c>
      <c r="J52" s="44"/>
      <c r="K52" s="44"/>
      <c r="L52" s="44"/>
    </row>
    <row r="53" spans="1:12" ht="13.5" customHeight="1">
      <c r="A53" s="97" t="s">
        <v>49</v>
      </c>
      <c r="B53" s="97" t="s">
        <v>341</v>
      </c>
      <c r="C53" s="98" t="s">
        <v>449</v>
      </c>
      <c r="D53" s="44"/>
      <c r="E53" s="44"/>
      <c r="F53" s="44"/>
      <c r="G53" s="97" t="s">
        <v>49</v>
      </c>
      <c r="H53" s="97" t="s">
        <v>367</v>
      </c>
      <c r="I53" s="99" t="s">
        <v>450</v>
      </c>
      <c r="J53" s="44"/>
      <c r="K53" s="44"/>
      <c r="L53" s="44"/>
    </row>
    <row r="54" spans="1:12" ht="13.5" customHeight="1">
      <c r="A54" s="97" t="s">
        <v>49</v>
      </c>
      <c r="B54" s="97" t="s">
        <v>344</v>
      </c>
      <c r="C54" s="98" t="s">
        <v>451</v>
      </c>
      <c r="D54" s="44"/>
      <c r="E54" s="44"/>
      <c r="F54" s="44"/>
      <c r="G54" s="97" t="s">
        <v>49</v>
      </c>
      <c r="H54" s="97" t="s">
        <v>370</v>
      </c>
      <c r="I54" s="99" t="s">
        <v>452</v>
      </c>
      <c r="J54" s="44"/>
      <c r="K54" s="44"/>
      <c r="L54" s="44"/>
    </row>
    <row r="55" spans="1:12" ht="13.5" customHeight="1">
      <c r="A55" s="97" t="s">
        <v>49</v>
      </c>
      <c r="B55" s="97" t="s">
        <v>347</v>
      </c>
      <c r="C55" s="98" t="s">
        <v>453</v>
      </c>
      <c r="D55" s="44"/>
      <c r="E55" s="44"/>
      <c r="F55" s="44"/>
      <c r="G55" s="97" t="s">
        <v>49</v>
      </c>
      <c r="H55" s="97" t="s">
        <v>352</v>
      </c>
      <c r="I55" s="99" t="s">
        <v>454</v>
      </c>
      <c r="J55" s="44"/>
      <c r="K55" s="44"/>
      <c r="L55" s="44"/>
    </row>
    <row r="56" spans="1:12" ht="13.5" customHeight="1">
      <c r="A56" s="97" t="s">
        <v>49</v>
      </c>
      <c r="B56" s="97" t="s">
        <v>370</v>
      </c>
      <c r="C56" s="98" t="s">
        <v>455</v>
      </c>
      <c r="D56" s="44"/>
      <c r="E56" s="44"/>
      <c r="F56" s="44"/>
      <c r="G56" s="97" t="s">
        <v>49</v>
      </c>
      <c r="H56" s="97" t="s">
        <v>356</v>
      </c>
      <c r="I56" s="99" t="s">
        <v>456</v>
      </c>
      <c r="J56" s="44"/>
      <c r="K56" s="44"/>
      <c r="L56" s="44"/>
    </row>
    <row r="57" spans="1:12" ht="13.5" customHeight="1">
      <c r="A57" s="97" t="s">
        <v>49</v>
      </c>
      <c r="B57" s="97" t="s">
        <v>350</v>
      </c>
      <c r="C57" s="98" t="s">
        <v>457</v>
      </c>
      <c r="D57" s="44"/>
      <c r="E57" s="44"/>
      <c r="F57" s="44"/>
      <c r="G57" s="97" t="s">
        <v>49</v>
      </c>
      <c r="H57" s="97" t="s">
        <v>359</v>
      </c>
      <c r="I57" s="99" t="s">
        <v>451</v>
      </c>
      <c r="J57" s="44"/>
      <c r="K57" s="44"/>
      <c r="L57" s="44"/>
    </row>
    <row r="58" spans="1:12" ht="13.5" customHeight="1">
      <c r="A58" s="97" t="s">
        <v>458</v>
      </c>
      <c r="B58" s="97" t="s">
        <v>49</v>
      </c>
      <c r="C58" s="98" t="s">
        <v>459</v>
      </c>
      <c r="D58" s="44"/>
      <c r="E58" s="44"/>
      <c r="F58" s="44"/>
      <c r="G58" s="97" t="s">
        <v>49</v>
      </c>
      <c r="H58" s="97" t="s">
        <v>362</v>
      </c>
      <c r="I58" s="99" t="s">
        <v>460</v>
      </c>
      <c r="J58" s="44"/>
      <c r="K58" s="44"/>
      <c r="L58" s="44"/>
    </row>
    <row r="59" spans="1:12" ht="13.5" customHeight="1">
      <c r="A59" s="97" t="s">
        <v>49</v>
      </c>
      <c r="B59" s="97" t="s">
        <v>344</v>
      </c>
      <c r="C59" s="98" t="s">
        <v>461</v>
      </c>
      <c r="D59" s="44"/>
      <c r="E59" s="44"/>
      <c r="F59" s="44"/>
      <c r="G59" s="97" t="s">
        <v>49</v>
      </c>
      <c r="H59" s="97" t="s">
        <v>365</v>
      </c>
      <c r="I59" s="99" t="s">
        <v>453</v>
      </c>
      <c r="J59" s="44"/>
      <c r="K59" s="44"/>
      <c r="L59" s="44"/>
    </row>
    <row r="60" spans="1:12" ht="13.5" customHeight="1">
      <c r="A60" s="97" t="s">
        <v>49</v>
      </c>
      <c r="B60" s="97" t="s">
        <v>347</v>
      </c>
      <c r="C60" s="98" t="s">
        <v>462</v>
      </c>
      <c r="D60" s="44"/>
      <c r="E60" s="44"/>
      <c r="F60" s="44"/>
      <c r="G60" s="97" t="s">
        <v>49</v>
      </c>
      <c r="H60" s="97" t="s">
        <v>336</v>
      </c>
      <c r="I60" s="99" t="s">
        <v>463</v>
      </c>
      <c r="J60" s="44"/>
      <c r="K60" s="44"/>
      <c r="L60" s="44"/>
    </row>
    <row r="61" spans="1:12" ht="13.5" customHeight="1">
      <c r="A61" s="97" t="s">
        <v>49</v>
      </c>
      <c r="B61" s="97" t="s">
        <v>367</v>
      </c>
      <c r="C61" s="98" t="s">
        <v>464</v>
      </c>
      <c r="D61" s="44"/>
      <c r="E61" s="44"/>
      <c r="F61" s="44"/>
      <c r="G61" s="97" t="s">
        <v>49</v>
      </c>
      <c r="H61" s="97" t="s">
        <v>350</v>
      </c>
      <c r="I61" s="99" t="s">
        <v>465</v>
      </c>
      <c r="J61" s="44"/>
      <c r="K61" s="44"/>
      <c r="L61" s="44"/>
    </row>
    <row r="62" spans="1:12" ht="13.5" customHeight="1">
      <c r="A62" s="97" t="s">
        <v>466</v>
      </c>
      <c r="B62" s="97" t="s">
        <v>49</v>
      </c>
      <c r="C62" s="98" t="s">
        <v>467</v>
      </c>
      <c r="D62" s="44"/>
      <c r="E62" s="44"/>
      <c r="F62" s="44"/>
      <c r="G62" s="97" t="s">
        <v>468</v>
      </c>
      <c r="H62" s="97" t="s">
        <v>49</v>
      </c>
      <c r="I62" s="99" t="s">
        <v>467</v>
      </c>
      <c r="J62" s="44"/>
      <c r="K62" s="44"/>
      <c r="L62" s="44"/>
    </row>
    <row r="63" spans="1:12" ht="13.5" customHeight="1">
      <c r="A63" s="97" t="s">
        <v>49</v>
      </c>
      <c r="B63" s="97" t="s">
        <v>341</v>
      </c>
      <c r="C63" s="98" t="s">
        <v>469</v>
      </c>
      <c r="D63" s="44"/>
      <c r="E63" s="44"/>
      <c r="F63" s="44"/>
      <c r="G63" s="97" t="s">
        <v>49</v>
      </c>
      <c r="H63" s="97" t="s">
        <v>341</v>
      </c>
      <c r="I63" s="99" t="s">
        <v>469</v>
      </c>
      <c r="J63" s="44"/>
      <c r="K63" s="44"/>
      <c r="L63" s="44"/>
    </row>
    <row r="64" spans="1:12" ht="13.5" customHeight="1">
      <c r="A64" s="97" t="s">
        <v>49</v>
      </c>
      <c r="B64" s="97" t="s">
        <v>344</v>
      </c>
      <c r="C64" s="98" t="s">
        <v>470</v>
      </c>
      <c r="D64" s="44"/>
      <c r="E64" s="44"/>
      <c r="F64" s="44"/>
      <c r="G64" s="97" t="s">
        <v>49</v>
      </c>
      <c r="H64" s="97" t="s">
        <v>344</v>
      </c>
      <c r="I64" s="99" t="s">
        <v>470</v>
      </c>
      <c r="J64" s="44"/>
      <c r="K64" s="44"/>
      <c r="L64" s="44"/>
    </row>
    <row r="65" spans="1:12" ht="13.5" customHeight="1">
      <c r="A65" s="97" t="s">
        <v>49</v>
      </c>
      <c r="B65" s="97" t="s">
        <v>347</v>
      </c>
      <c r="C65" s="98" t="s">
        <v>471</v>
      </c>
      <c r="D65" s="44"/>
      <c r="E65" s="44"/>
      <c r="F65" s="44"/>
      <c r="G65" s="97" t="s">
        <v>49</v>
      </c>
      <c r="H65" s="97" t="s">
        <v>347</v>
      </c>
      <c r="I65" s="99" t="s">
        <v>471</v>
      </c>
      <c r="J65" s="44"/>
      <c r="K65" s="44"/>
      <c r="L65" s="44"/>
    </row>
    <row r="66" spans="1:12" ht="13.5" customHeight="1">
      <c r="A66" s="97" t="s">
        <v>49</v>
      </c>
      <c r="B66" s="97" t="s">
        <v>367</v>
      </c>
      <c r="C66" s="98" t="s">
        <v>472</v>
      </c>
      <c r="D66" s="44"/>
      <c r="E66" s="44"/>
      <c r="F66" s="44"/>
      <c r="G66" s="97" t="s">
        <v>49</v>
      </c>
      <c r="H66" s="97" t="s">
        <v>367</v>
      </c>
      <c r="I66" s="99" t="s">
        <v>472</v>
      </c>
      <c r="J66" s="44"/>
      <c r="K66" s="44"/>
      <c r="L66" s="44"/>
    </row>
    <row r="67" spans="1:12" ht="13.5" customHeight="1">
      <c r="A67" s="97" t="s">
        <v>473</v>
      </c>
      <c r="B67" s="97" t="s">
        <v>49</v>
      </c>
      <c r="C67" s="98" t="s">
        <v>474</v>
      </c>
      <c r="D67" s="44"/>
      <c r="E67" s="44"/>
      <c r="F67" s="44"/>
      <c r="G67" s="97" t="s">
        <v>475</v>
      </c>
      <c r="H67" s="97" t="s">
        <v>49</v>
      </c>
      <c r="I67" s="99" t="s">
        <v>476</v>
      </c>
      <c r="J67" s="44"/>
      <c r="K67" s="44"/>
      <c r="L67" s="44"/>
    </row>
    <row r="68" spans="1:12" ht="13.5" customHeight="1">
      <c r="A68" s="97" t="s">
        <v>49</v>
      </c>
      <c r="B68" s="97" t="s">
        <v>341</v>
      </c>
      <c r="C68" s="98" t="s">
        <v>477</v>
      </c>
      <c r="D68" s="44"/>
      <c r="E68" s="44"/>
      <c r="F68" s="44"/>
      <c r="G68" s="97" t="s">
        <v>49</v>
      </c>
      <c r="H68" s="97" t="s">
        <v>341</v>
      </c>
      <c r="I68" s="99" t="s">
        <v>386</v>
      </c>
      <c r="J68" s="44"/>
      <c r="K68" s="44"/>
      <c r="L68" s="44"/>
    </row>
    <row r="69" spans="1:12" ht="13.5" customHeight="1">
      <c r="A69" s="97" t="s">
        <v>49</v>
      </c>
      <c r="B69" s="97" t="s">
        <v>344</v>
      </c>
      <c r="C69" s="98" t="s">
        <v>478</v>
      </c>
      <c r="D69" s="44"/>
      <c r="E69" s="44"/>
      <c r="F69" s="44"/>
      <c r="G69" s="97" t="s">
        <v>49</v>
      </c>
      <c r="H69" s="97" t="s">
        <v>344</v>
      </c>
      <c r="I69" s="99" t="s">
        <v>479</v>
      </c>
      <c r="J69" s="44"/>
      <c r="K69" s="44"/>
      <c r="L69" s="44"/>
    </row>
    <row r="70" spans="1:12" ht="13.5" customHeight="1">
      <c r="A70" s="97" t="s">
        <v>480</v>
      </c>
      <c r="B70" s="97" t="s">
        <v>49</v>
      </c>
      <c r="C70" s="98" t="s">
        <v>481</v>
      </c>
      <c r="D70" s="44"/>
      <c r="E70" s="44"/>
      <c r="F70" s="44"/>
      <c r="G70" s="97" t="s">
        <v>49</v>
      </c>
      <c r="H70" s="97" t="s">
        <v>347</v>
      </c>
      <c r="I70" s="99" t="s">
        <v>482</v>
      </c>
      <c r="J70" s="44"/>
      <c r="K70" s="44"/>
      <c r="L70" s="44"/>
    </row>
    <row r="71" spans="1:12" ht="13.5" customHeight="1">
      <c r="A71" s="97" t="s">
        <v>49</v>
      </c>
      <c r="B71" s="97" t="s">
        <v>341</v>
      </c>
      <c r="C71" s="98" t="s">
        <v>483</v>
      </c>
      <c r="D71" s="44"/>
      <c r="E71" s="44"/>
      <c r="F71" s="44"/>
      <c r="G71" s="97" t="s">
        <v>49</v>
      </c>
      <c r="H71" s="97" t="s">
        <v>370</v>
      </c>
      <c r="I71" s="99" t="s">
        <v>388</v>
      </c>
      <c r="J71" s="44"/>
      <c r="K71" s="44"/>
      <c r="L71" s="44"/>
    </row>
    <row r="72" spans="1:12" ht="13.5" customHeight="1">
      <c r="A72" s="97" t="s">
        <v>49</v>
      </c>
      <c r="B72" s="97" t="s">
        <v>344</v>
      </c>
      <c r="C72" s="98" t="s">
        <v>484</v>
      </c>
      <c r="D72" s="44"/>
      <c r="E72" s="44"/>
      <c r="F72" s="44"/>
      <c r="G72" s="97" t="s">
        <v>49</v>
      </c>
      <c r="H72" s="97" t="s">
        <v>352</v>
      </c>
      <c r="I72" s="99" t="s">
        <v>396</v>
      </c>
      <c r="J72" s="44"/>
      <c r="K72" s="44"/>
      <c r="L72" s="44"/>
    </row>
    <row r="73" spans="1:12" ht="13.5" customHeight="1">
      <c r="A73" s="97" t="s">
        <v>49</v>
      </c>
      <c r="B73" s="97" t="s">
        <v>347</v>
      </c>
      <c r="C73" s="98" t="s">
        <v>485</v>
      </c>
      <c r="D73" s="44"/>
      <c r="E73" s="44"/>
      <c r="F73" s="44"/>
      <c r="G73" s="97" t="s">
        <v>49</v>
      </c>
      <c r="H73" s="97" t="s">
        <v>356</v>
      </c>
      <c r="I73" s="99" t="s">
        <v>486</v>
      </c>
      <c r="J73" s="44"/>
      <c r="K73" s="44"/>
      <c r="L73" s="44"/>
    </row>
    <row r="74" spans="1:12" ht="13.5" customHeight="1">
      <c r="A74" s="97" t="s">
        <v>49</v>
      </c>
      <c r="B74" s="97" t="s">
        <v>367</v>
      </c>
      <c r="C74" s="98" t="s">
        <v>487</v>
      </c>
      <c r="D74" s="44"/>
      <c r="E74" s="44"/>
      <c r="F74" s="44"/>
      <c r="G74" s="97" t="s">
        <v>49</v>
      </c>
      <c r="H74" s="97" t="s">
        <v>359</v>
      </c>
      <c r="I74" s="99" t="s">
        <v>488</v>
      </c>
      <c r="J74" s="44"/>
      <c r="K74" s="44"/>
      <c r="L74" s="44"/>
    </row>
    <row r="75" spans="1:12" ht="13.5" customHeight="1">
      <c r="A75" s="97" t="s">
        <v>49</v>
      </c>
      <c r="B75" s="97" t="s">
        <v>370</v>
      </c>
      <c r="C75" s="98" t="s">
        <v>489</v>
      </c>
      <c r="D75" s="44"/>
      <c r="E75" s="44"/>
      <c r="F75" s="44"/>
      <c r="G75" s="97" t="s">
        <v>49</v>
      </c>
      <c r="H75" s="97" t="s">
        <v>374</v>
      </c>
      <c r="I75" s="99" t="s">
        <v>390</v>
      </c>
      <c r="J75" s="44"/>
      <c r="K75" s="44"/>
      <c r="L75" s="44"/>
    </row>
    <row r="76" spans="1:12" ht="13.5" customHeight="1">
      <c r="A76" s="97" t="s">
        <v>49</v>
      </c>
      <c r="B76" s="97" t="s">
        <v>352</v>
      </c>
      <c r="C76" s="98" t="s">
        <v>490</v>
      </c>
      <c r="D76" s="44"/>
      <c r="E76" s="44"/>
      <c r="F76" s="44"/>
      <c r="G76" s="97" t="s">
        <v>49</v>
      </c>
      <c r="H76" s="97" t="s">
        <v>491</v>
      </c>
      <c r="I76" s="99" t="s">
        <v>492</v>
      </c>
      <c r="J76" s="44"/>
      <c r="K76" s="44"/>
      <c r="L76" s="44"/>
    </row>
    <row r="77" spans="1:12" ht="13.5" customHeight="1">
      <c r="A77" s="97" t="s">
        <v>493</v>
      </c>
      <c r="B77" s="97" t="s">
        <v>49</v>
      </c>
      <c r="C77" s="98" t="s">
        <v>494</v>
      </c>
      <c r="D77" s="44"/>
      <c r="E77" s="44"/>
      <c r="F77" s="44"/>
      <c r="G77" s="97" t="s">
        <v>49</v>
      </c>
      <c r="H77" s="97" t="s">
        <v>495</v>
      </c>
      <c r="I77" s="99" t="s">
        <v>496</v>
      </c>
      <c r="J77" s="44"/>
      <c r="K77" s="44"/>
      <c r="L77" s="44"/>
    </row>
    <row r="78" spans="1:12" ht="13.5" customHeight="1">
      <c r="A78" s="97" t="s">
        <v>49</v>
      </c>
      <c r="B78" s="97" t="s">
        <v>341</v>
      </c>
      <c r="C78" s="98" t="s">
        <v>497</v>
      </c>
      <c r="D78" s="44"/>
      <c r="E78" s="44"/>
      <c r="F78" s="44"/>
      <c r="G78" s="97" t="s">
        <v>49</v>
      </c>
      <c r="H78" s="97" t="s">
        <v>498</v>
      </c>
      <c r="I78" s="99" t="s">
        <v>499</v>
      </c>
      <c r="J78" s="44"/>
      <c r="K78" s="44"/>
      <c r="L78" s="44"/>
    </row>
    <row r="79" spans="1:12" ht="13.5" customHeight="1">
      <c r="A79" s="97" t="s">
        <v>49</v>
      </c>
      <c r="B79" s="97" t="s">
        <v>344</v>
      </c>
      <c r="C79" s="98" t="s">
        <v>500</v>
      </c>
      <c r="D79" s="44"/>
      <c r="E79" s="44"/>
      <c r="F79" s="44"/>
      <c r="G79" s="97" t="s">
        <v>49</v>
      </c>
      <c r="H79" s="97" t="s">
        <v>350</v>
      </c>
      <c r="I79" s="99" t="s">
        <v>501</v>
      </c>
      <c r="J79" s="44"/>
      <c r="K79" s="44"/>
      <c r="L79" s="44"/>
    </row>
    <row r="80" spans="1:12" ht="13.5" customHeight="1">
      <c r="A80" s="97" t="s">
        <v>502</v>
      </c>
      <c r="B80" s="97" t="s">
        <v>49</v>
      </c>
      <c r="C80" s="98" t="s">
        <v>503</v>
      </c>
      <c r="D80" s="44"/>
      <c r="E80" s="44"/>
      <c r="F80" s="44"/>
      <c r="G80" s="97" t="s">
        <v>504</v>
      </c>
      <c r="H80" s="97" t="s">
        <v>49</v>
      </c>
      <c r="I80" s="99" t="s">
        <v>505</v>
      </c>
      <c r="J80" s="44">
        <v>325900</v>
      </c>
      <c r="K80" s="44"/>
      <c r="L80" s="44">
        <v>325900</v>
      </c>
    </row>
    <row r="81" spans="1:12" ht="13.5" customHeight="1">
      <c r="A81" s="97" t="s">
        <v>49</v>
      </c>
      <c r="B81" s="97" t="s">
        <v>352</v>
      </c>
      <c r="C81" s="98" t="s">
        <v>506</v>
      </c>
      <c r="D81" s="44"/>
      <c r="E81" s="44"/>
      <c r="F81" s="44"/>
      <c r="G81" s="97" t="s">
        <v>49</v>
      </c>
      <c r="H81" s="97" t="s">
        <v>341</v>
      </c>
      <c r="I81" s="99" t="s">
        <v>386</v>
      </c>
      <c r="J81" s="44"/>
      <c r="K81" s="44"/>
      <c r="L81" s="44"/>
    </row>
    <row r="82" spans="1:12" ht="13.5" customHeight="1">
      <c r="A82" s="97" t="s">
        <v>49</v>
      </c>
      <c r="B82" s="97" t="s">
        <v>356</v>
      </c>
      <c r="C82" s="98" t="s">
        <v>507</v>
      </c>
      <c r="D82" s="44"/>
      <c r="E82" s="44"/>
      <c r="F82" s="44"/>
      <c r="G82" s="97" t="s">
        <v>49</v>
      </c>
      <c r="H82" s="97" t="s">
        <v>344</v>
      </c>
      <c r="I82" s="99" t="s">
        <v>479</v>
      </c>
      <c r="J82" s="44">
        <v>325900</v>
      </c>
      <c r="K82" s="44"/>
      <c r="L82" s="44">
        <v>325900</v>
      </c>
    </row>
    <row r="83" spans="1:12" ht="13.5" customHeight="1">
      <c r="A83" s="97" t="s">
        <v>49</v>
      </c>
      <c r="B83" s="97" t="s">
        <v>359</v>
      </c>
      <c r="C83" s="98" t="s">
        <v>508</v>
      </c>
      <c r="D83" s="44"/>
      <c r="E83" s="44"/>
      <c r="F83" s="44"/>
      <c r="G83" s="97" t="s">
        <v>49</v>
      </c>
      <c r="H83" s="97" t="s">
        <v>347</v>
      </c>
      <c r="I83" s="99" t="s">
        <v>482</v>
      </c>
      <c r="J83" s="44"/>
      <c r="K83" s="44"/>
      <c r="L83" s="44"/>
    </row>
    <row r="84" spans="1:12" ht="13.5" customHeight="1">
      <c r="A84" s="97" t="s">
        <v>49</v>
      </c>
      <c r="B84" s="97" t="s">
        <v>350</v>
      </c>
      <c r="C84" s="98" t="s">
        <v>509</v>
      </c>
      <c r="D84" s="44"/>
      <c r="E84" s="44"/>
      <c r="F84" s="44"/>
      <c r="G84" s="97" t="s">
        <v>49</v>
      </c>
      <c r="H84" s="97" t="s">
        <v>370</v>
      </c>
      <c r="I84" s="99" t="s">
        <v>388</v>
      </c>
      <c r="J84" s="44"/>
      <c r="K84" s="44"/>
      <c r="L84" s="44"/>
    </row>
    <row r="85" spans="1:12" ht="13.5" customHeight="1">
      <c r="A85" s="100"/>
      <c r="B85" s="100"/>
      <c r="C85" s="100"/>
      <c r="D85" s="101"/>
      <c r="E85" s="101"/>
      <c r="F85" s="101"/>
      <c r="G85" s="97" t="s">
        <v>49</v>
      </c>
      <c r="H85" s="97" t="s">
        <v>352</v>
      </c>
      <c r="I85" s="99" t="s">
        <v>396</v>
      </c>
      <c r="J85" s="44"/>
      <c r="K85" s="44"/>
      <c r="L85" s="44"/>
    </row>
    <row r="86" spans="1:12" ht="13.5" customHeight="1">
      <c r="A86" s="100"/>
      <c r="B86" s="100"/>
      <c r="C86" s="100"/>
      <c r="D86" s="101"/>
      <c r="E86" s="101"/>
      <c r="F86" s="101"/>
      <c r="G86" s="97" t="s">
        <v>49</v>
      </c>
      <c r="H86" s="97" t="s">
        <v>356</v>
      </c>
      <c r="I86" s="99" t="s">
        <v>486</v>
      </c>
      <c r="J86" s="44"/>
      <c r="K86" s="44"/>
      <c r="L86" s="44"/>
    </row>
    <row r="87" spans="1:12" ht="13.5" customHeight="1">
      <c r="A87" s="100"/>
      <c r="B87" s="100"/>
      <c r="C87" s="100"/>
      <c r="D87" s="101"/>
      <c r="E87" s="101"/>
      <c r="F87" s="101"/>
      <c r="G87" s="97" t="s">
        <v>49</v>
      </c>
      <c r="H87" s="97" t="s">
        <v>359</v>
      </c>
      <c r="I87" s="99" t="s">
        <v>488</v>
      </c>
      <c r="J87" s="44"/>
      <c r="K87" s="44"/>
      <c r="L87" s="44"/>
    </row>
    <row r="88" spans="1:12" ht="13.5" customHeight="1">
      <c r="A88" s="100"/>
      <c r="B88" s="100"/>
      <c r="C88" s="100"/>
      <c r="D88" s="101"/>
      <c r="E88" s="101"/>
      <c r="F88" s="101"/>
      <c r="G88" s="97" t="s">
        <v>49</v>
      </c>
      <c r="H88" s="97" t="s">
        <v>362</v>
      </c>
      <c r="I88" s="99" t="s">
        <v>510</v>
      </c>
      <c r="J88" s="44"/>
      <c r="K88" s="44"/>
      <c r="L88" s="44"/>
    </row>
    <row r="89" spans="1:12" ht="13.5" customHeight="1">
      <c r="A89" s="100"/>
      <c r="B89" s="100"/>
      <c r="C89" s="100"/>
      <c r="D89" s="101"/>
      <c r="E89" s="101"/>
      <c r="F89" s="101"/>
      <c r="G89" s="97" t="s">
        <v>49</v>
      </c>
      <c r="H89" s="97" t="s">
        <v>365</v>
      </c>
      <c r="I89" s="99" t="s">
        <v>511</v>
      </c>
      <c r="J89" s="44"/>
      <c r="K89" s="44"/>
      <c r="L89" s="44"/>
    </row>
    <row r="90" spans="1:12" ht="13.5" customHeight="1">
      <c r="A90" s="100"/>
      <c r="B90" s="100"/>
      <c r="C90" s="100"/>
      <c r="D90" s="101"/>
      <c r="E90" s="101"/>
      <c r="F90" s="101"/>
      <c r="G90" s="97" t="s">
        <v>49</v>
      </c>
      <c r="H90" s="97" t="s">
        <v>336</v>
      </c>
      <c r="I90" s="99" t="s">
        <v>512</v>
      </c>
      <c r="J90" s="44"/>
      <c r="K90" s="44"/>
      <c r="L90" s="44"/>
    </row>
    <row r="91" spans="1:12" ht="13.5" customHeight="1">
      <c r="A91" s="100"/>
      <c r="B91" s="100"/>
      <c r="C91" s="100"/>
      <c r="D91" s="101"/>
      <c r="E91" s="101"/>
      <c r="F91" s="101"/>
      <c r="G91" s="97" t="s">
        <v>49</v>
      </c>
      <c r="H91" s="97" t="s">
        <v>337</v>
      </c>
      <c r="I91" s="99" t="s">
        <v>513</v>
      </c>
      <c r="J91" s="44"/>
      <c r="K91" s="44"/>
      <c r="L91" s="44"/>
    </row>
    <row r="92" spans="1:12" ht="13.5" customHeight="1">
      <c r="A92" s="100"/>
      <c r="B92" s="100"/>
      <c r="C92" s="100"/>
      <c r="D92" s="101"/>
      <c r="E92" s="101"/>
      <c r="F92" s="101"/>
      <c r="G92" s="97" t="s">
        <v>49</v>
      </c>
      <c r="H92" s="97" t="s">
        <v>374</v>
      </c>
      <c r="I92" s="99" t="s">
        <v>390</v>
      </c>
      <c r="J92" s="44"/>
      <c r="K92" s="44"/>
      <c r="L92" s="44"/>
    </row>
    <row r="93" spans="1:12" ht="13.5" customHeight="1">
      <c r="A93" s="100"/>
      <c r="B93" s="100"/>
      <c r="C93" s="100"/>
      <c r="D93" s="101"/>
      <c r="E93" s="101"/>
      <c r="F93" s="101"/>
      <c r="G93" s="97" t="s">
        <v>49</v>
      </c>
      <c r="H93" s="97" t="s">
        <v>491</v>
      </c>
      <c r="I93" s="99" t="s">
        <v>492</v>
      </c>
      <c r="J93" s="44"/>
      <c r="K93" s="44"/>
      <c r="L93" s="44"/>
    </row>
    <row r="94" spans="1:12" ht="13.5" customHeight="1">
      <c r="A94" s="100"/>
      <c r="B94" s="100"/>
      <c r="C94" s="100"/>
      <c r="D94" s="101"/>
      <c r="E94" s="101"/>
      <c r="F94" s="101"/>
      <c r="G94" s="97" t="s">
        <v>49</v>
      </c>
      <c r="H94" s="97" t="s">
        <v>495</v>
      </c>
      <c r="I94" s="99" t="s">
        <v>496</v>
      </c>
      <c r="J94" s="44"/>
      <c r="K94" s="44"/>
      <c r="L94" s="44"/>
    </row>
    <row r="95" spans="1:12" ht="13.5" customHeight="1">
      <c r="A95" s="100"/>
      <c r="B95" s="100"/>
      <c r="C95" s="100"/>
      <c r="D95" s="101"/>
      <c r="E95" s="101"/>
      <c r="F95" s="101"/>
      <c r="G95" s="97" t="s">
        <v>49</v>
      </c>
      <c r="H95" s="97" t="s">
        <v>498</v>
      </c>
      <c r="I95" s="99" t="s">
        <v>499</v>
      </c>
      <c r="J95" s="44"/>
      <c r="K95" s="44"/>
      <c r="L95" s="44"/>
    </row>
    <row r="96" spans="1:12" ht="13.5" customHeight="1">
      <c r="A96" s="100"/>
      <c r="B96" s="100"/>
      <c r="C96" s="100"/>
      <c r="D96" s="101"/>
      <c r="E96" s="101"/>
      <c r="F96" s="101"/>
      <c r="G96" s="97" t="s">
        <v>49</v>
      </c>
      <c r="H96" s="97" t="s">
        <v>350</v>
      </c>
      <c r="I96" s="99" t="s">
        <v>398</v>
      </c>
      <c r="J96" s="44"/>
      <c r="K96" s="44"/>
      <c r="L96" s="44"/>
    </row>
    <row r="97" spans="1:12" ht="13.5" customHeight="1">
      <c r="A97" s="100"/>
      <c r="B97" s="100"/>
      <c r="C97" s="100"/>
      <c r="D97" s="101"/>
      <c r="E97" s="101"/>
      <c r="F97" s="101"/>
      <c r="G97" s="97" t="s">
        <v>514</v>
      </c>
      <c r="H97" s="97" t="s">
        <v>49</v>
      </c>
      <c r="I97" s="99" t="s">
        <v>515</v>
      </c>
      <c r="J97" s="44"/>
      <c r="K97" s="44"/>
      <c r="L97" s="44"/>
    </row>
    <row r="98" spans="1:12" ht="13.5" customHeight="1">
      <c r="A98" s="100"/>
      <c r="B98" s="100"/>
      <c r="C98" s="100"/>
      <c r="D98" s="101"/>
      <c r="E98" s="101"/>
      <c r="F98" s="101"/>
      <c r="G98" s="97" t="s">
        <v>49</v>
      </c>
      <c r="H98" s="97" t="s">
        <v>341</v>
      </c>
      <c r="I98" s="99" t="s">
        <v>516</v>
      </c>
      <c r="J98" s="44"/>
      <c r="K98" s="44"/>
      <c r="L98" s="44"/>
    </row>
    <row r="99" spans="1:12" ht="13.5" customHeight="1">
      <c r="A99" s="100"/>
      <c r="B99" s="100"/>
      <c r="C99" s="100"/>
      <c r="D99" s="101"/>
      <c r="E99" s="101"/>
      <c r="F99" s="101"/>
      <c r="G99" s="97" t="s">
        <v>49</v>
      </c>
      <c r="H99" s="97" t="s">
        <v>350</v>
      </c>
      <c r="I99" s="99" t="s">
        <v>438</v>
      </c>
      <c r="J99" s="44"/>
      <c r="K99" s="44"/>
      <c r="L99" s="44"/>
    </row>
    <row r="100" spans="1:12" ht="13.5" customHeight="1">
      <c r="A100" s="100"/>
      <c r="B100" s="100"/>
      <c r="C100" s="100"/>
      <c r="D100" s="101"/>
      <c r="E100" s="101"/>
      <c r="F100" s="101"/>
      <c r="G100" s="97" t="s">
        <v>517</v>
      </c>
      <c r="H100" s="97" t="s">
        <v>49</v>
      </c>
      <c r="I100" s="99" t="s">
        <v>430</v>
      </c>
      <c r="J100" s="44"/>
      <c r="K100" s="44"/>
      <c r="L100" s="44"/>
    </row>
    <row r="101" spans="1:12" ht="13.5" customHeight="1">
      <c r="A101" s="100"/>
      <c r="B101" s="100"/>
      <c r="C101" s="100"/>
      <c r="D101" s="101"/>
      <c r="E101" s="101"/>
      <c r="F101" s="101"/>
      <c r="G101" s="97" t="s">
        <v>49</v>
      </c>
      <c r="H101" s="97" t="s">
        <v>341</v>
      </c>
      <c r="I101" s="99" t="s">
        <v>516</v>
      </c>
      <c r="J101" s="44"/>
      <c r="K101" s="44"/>
      <c r="L101" s="44"/>
    </row>
    <row r="102" spans="1:12" ht="13.5" customHeight="1">
      <c r="A102" s="100"/>
      <c r="B102" s="100"/>
      <c r="C102" s="100"/>
      <c r="D102" s="101"/>
      <c r="E102" s="101"/>
      <c r="F102" s="101"/>
      <c r="G102" s="97" t="s">
        <v>49</v>
      </c>
      <c r="H102" s="97" t="s">
        <v>347</v>
      </c>
      <c r="I102" s="99" t="s">
        <v>518</v>
      </c>
      <c r="J102" s="44"/>
      <c r="K102" s="44"/>
      <c r="L102" s="44"/>
    </row>
    <row r="103" spans="1:12" ht="13.5" customHeight="1">
      <c r="A103" s="100"/>
      <c r="B103" s="100"/>
      <c r="C103" s="100"/>
      <c r="D103" s="101"/>
      <c r="E103" s="101"/>
      <c r="F103" s="101"/>
      <c r="G103" s="97" t="s">
        <v>49</v>
      </c>
      <c r="H103" s="97" t="s">
        <v>367</v>
      </c>
      <c r="I103" s="99" t="s">
        <v>432</v>
      </c>
      <c r="J103" s="44"/>
      <c r="K103" s="44"/>
      <c r="L103" s="44"/>
    </row>
    <row r="104" spans="1:12" ht="13.5" customHeight="1">
      <c r="A104" s="100"/>
      <c r="B104" s="100"/>
      <c r="C104" s="100"/>
      <c r="D104" s="101"/>
      <c r="E104" s="101"/>
      <c r="F104" s="101"/>
      <c r="G104" s="97" t="s">
        <v>49</v>
      </c>
      <c r="H104" s="97" t="s">
        <v>370</v>
      </c>
      <c r="I104" s="99" t="s">
        <v>435</v>
      </c>
      <c r="J104" s="44"/>
      <c r="K104" s="44"/>
      <c r="L104" s="44"/>
    </row>
    <row r="105" spans="1:12" ht="13.5" customHeight="1">
      <c r="A105" s="100"/>
      <c r="B105" s="100"/>
      <c r="C105" s="100"/>
      <c r="D105" s="101"/>
      <c r="E105" s="101"/>
      <c r="F105" s="101"/>
      <c r="G105" s="97" t="s">
        <v>49</v>
      </c>
      <c r="H105" s="97" t="s">
        <v>350</v>
      </c>
      <c r="I105" s="99" t="s">
        <v>438</v>
      </c>
      <c r="J105" s="44"/>
      <c r="K105" s="44"/>
      <c r="L105" s="44"/>
    </row>
    <row r="106" spans="1:12" ht="13.5" customHeight="1">
      <c r="A106" s="100"/>
      <c r="B106" s="100"/>
      <c r="C106" s="100"/>
      <c r="D106" s="101"/>
      <c r="E106" s="101"/>
      <c r="F106" s="101"/>
      <c r="G106" s="97" t="s">
        <v>519</v>
      </c>
      <c r="H106" s="97" t="s">
        <v>49</v>
      </c>
      <c r="I106" s="99" t="s">
        <v>459</v>
      </c>
      <c r="J106" s="44"/>
      <c r="K106" s="44"/>
      <c r="L106" s="44"/>
    </row>
    <row r="107" spans="1:12" ht="13.5" customHeight="1">
      <c r="A107" s="100"/>
      <c r="B107" s="100"/>
      <c r="C107" s="100"/>
      <c r="D107" s="101"/>
      <c r="E107" s="101"/>
      <c r="F107" s="101"/>
      <c r="G107" s="97" t="s">
        <v>49</v>
      </c>
      <c r="H107" s="97" t="s">
        <v>344</v>
      </c>
      <c r="I107" s="99" t="s">
        <v>461</v>
      </c>
      <c r="J107" s="44"/>
      <c r="K107" s="44"/>
      <c r="L107" s="44"/>
    </row>
    <row r="108" spans="1:12" ht="13.5" customHeight="1">
      <c r="A108" s="100"/>
      <c r="B108" s="100"/>
      <c r="C108" s="100"/>
      <c r="D108" s="101"/>
      <c r="E108" s="101"/>
      <c r="F108" s="101"/>
      <c r="G108" s="97" t="s">
        <v>49</v>
      </c>
      <c r="H108" s="97" t="s">
        <v>347</v>
      </c>
      <c r="I108" s="99" t="s">
        <v>462</v>
      </c>
      <c r="J108" s="44"/>
      <c r="K108" s="44"/>
      <c r="L108" s="44"/>
    </row>
    <row r="109" spans="1:12" ht="13.5" customHeight="1">
      <c r="A109" s="100"/>
      <c r="B109" s="100"/>
      <c r="C109" s="100"/>
      <c r="D109" s="101"/>
      <c r="E109" s="101"/>
      <c r="F109" s="101"/>
      <c r="G109" s="97" t="s">
        <v>49</v>
      </c>
      <c r="H109" s="97" t="s">
        <v>367</v>
      </c>
      <c r="I109" s="99" t="s">
        <v>464</v>
      </c>
      <c r="J109" s="44"/>
      <c r="K109" s="44"/>
      <c r="L109" s="44"/>
    </row>
    <row r="110" spans="1:12" ht="13.5" customHeight="1">
      <c r="A110" s="100"/>
      <c r="B110" s="100"/>
      <c r="C110" s="100"/>
      <c r="D110" s="101"/>
      <c r="E110" s="101"/>
      <c r="F110" s="101"/>
      <c r="G110" s="97" t="s">
        <v>520</v>
      </c>
      <c r="H110" s="97" t="s">
        <v>49</v>
      </c>
      <c r="I110" s="99" t="s">
        <v>503</v>
      </c>
      <c r="J110" s="44"/>
      <c r="K110" s="44"/>
      <c r="L110" s="44"/>
    </row>
    <row r="111" spans="1:12" ht="13.5" customHeight="1">
      <c r="A111" s="100"/>
      <c r="B111" s="100"/>
      <c r="C111" s="100"/>
      <c r="D111" s="101"/>
      <c r="E111" s="101"/>
      <c r="F111" s="101"/>
      <c r="G111" s="97" t="s">
        <v>49</v>
      </c>
      <c r="H111" s="97" t="s">
        <v>352</v>
      </c>
      <c r="I111" s="99" t="s">
        <v>506</v>
      </c>
      <c r="J111" s="44"/>
      <c r="K111" s="44"/>
      <c r="L111" s="44"/>
    </row>
    <row r="112" spans="1:12" ht="13.5" customHeight="1">
      <c r="A112" s="100"/>
      <c r="B112" s="100"/>
      <c r="C112" s="100"/>
      <c r="D112" s="101"/>
      <c r="E112" s="101"/>
      <c r="F112" s="101"/>
      <c r="G112" s="97" t="s">
        <v>49</v>
      </c>
      <c r="H112" s="97" t="s">
        <v>356</v>
      </c>
      <c r="I112" s="99" t="s">
        <v>507</v>
      </c>
      <c r="J112" s="44"/>
      <c r="K112" s="44"/>
      <c r="L112" s="44"/>
    </row>
    <row r="113" spans="1:12" ht="13.5" customHeight="1">
      <c r="A113" s="100"/>
      <c r="B113" s="100"/>
      <c r="C113" s="100"/>
      <c r="D113" s="101"/>
      <c r="E113" s="101"/>
      <c r="F113" s="101"/>
      <c r="G113" s="97" t="s">
        <v>49</v>
      </c>
      <c r="H113" s="97" t="s">
        <v>359</v>
      </c>
      <c r="I113" s="99" t="s">
        <v>508</v>
      </c>
      <c r="J113" s="44"/>
      <c r="K113" s="44"/>
      <c r="L113" s="44"/>
    </row>
    <row r="114" spans="1:12" ht="13.5" customHeight="1">
      <c r="A114" s="100"/>
      <c r="B114" s="100"/>
      <c r="C114" s="100"/>
      <c r="D114" s="101"/>
      <c r="E114" s="101"/>
      <c r="F114" s="101"/>
      <c r="G114" s="97" t="s">
        <v>49</v>
      </c>
      <c r="H114" s="97" t="s">
        <v>350</v>
      </c>
      <c r="I114" s="99" t="s">
        <v>509</v>
      </c>
      <c r="J114" s="44"/>
      <c r="K114" s="44"/>
      <c r="L114" s="44"/>
    </row>
  </sheetData>
  <mergeCells count="9">
    <mergeCell ref="A6:C6"/>
    <mergeCell ref="G6:I6"/>
    <mergeCell ref="K1:L1"/>
    <mergeCell ref="A2:L2"/>
    <mergeCell ref="A4:C4"/>
    <mergeCell ref="D4:F4"/>
    <mergeCell ref="G4:I4"/>
    <mergeCell ref="J4:L4"/>
    <mergeCell ref="A3:C3"/>
  </mergeCells>
  <phoneticPr fontId="0" type="noConversion"/>
  <printOptions horizontalCentered="1"/>
  <pageMargins left="1" right="1" top="0.75" bottom="0.75" header="0" footer="0"/>
  <pageSetup paperSize="9" orientation="landscape" useFirstPageNumber="1"/>
</worksheet>
</file>

<file path=xl/worksheets/sheet12.xml><?xml version="1.0" encoding="utf-8"?>
<worksheet xmlns="http://schemas.openxmlformats.org/spreadsheetml/2006/main" xmlns:r="http://schemas.openxmlformats.org/officeDocument/2006/relationships">
  <sheetPr>
    <outlinePr summaryBelow="0" summaryRight="0"/>
    <pageSetUpPr fitToPage="1"/>
  </sheetPr>
  <dimension ref="A1:J125"/>
  <sheetViews>
    <sheetView topLeftCell="A61" workbookViewId="0">
      <selection activeCell="A2" sqref="A2:J2"/>
    </sheetView>
  </sheetViews>
  <sheetFormatPr defaultColWidth="10.6640625" defaultRowHeight="12" customHeight="1"/>
  <cols>
    <col min="1" max="1" width="40" style="102" customWidth="1"/>
    <col min="2" max="2" width="33.83203125" style="102" customWidth="1"/>
    <col min="3" max="5" width="27.5" style="102" customWidth="1"/>
    <col min="6" max="6" width="13.1640625" style="37" customWidth="1"/>
    <col min="7" max="7" width="29.33203125" style="102" customWidth="1"/>
    <col min="8" max="8" width="18.1640625" style="37" customWidth="1"/>
    <col min="9" max="9" width="15.6640625" style="37" customWidth="1"/>
    <col min="10" max="10" width="22" style="102" customWidth="1"/>
    <col min="11" max="11" width="10.6640625" style="1" customWidth="1"/>
    <col min="12" max="16384" width="10.6640625" style="1"/>
  </cols>
  <sheetData>
    <row r="1" spans="1:10" ht="18" customHeight="1">
      <c r="J1" s="103"/>
    </row>
    <row r="2" spans="1:10" ht="41.25" customHeight="1">
      <c r="A2" s="265" t="s">
        <v>521</v>
      </c>
      <c r="B2" s="259"/>
      <c r="C2" s="259"/>
      <c r="D2" s="259"/>
      <c r="E2" s="259"/>
      <c r="F2" s="266"/>
      <c r="G2" s="259"/>
      <c r="H2" s="266"/>
      <c r="I2" s="266"/>
      <c r="J2" s="259"/>
    </row>
    <row r="3" spans="1:10" ht="17.25" customHeight="1">
      <c r="A3" s="212" t="s">
        <v>1</v>
      </c>
      <c r="B3" s="267"/>
      <c r="C3" s="268"/>
      <c r="D3" s="268"/>
      <c r="E3" s="268"/>
      <c r="F3" s="182"/>
      <c r="G3" s="268"/>
      <c r="H3" s="182"/>
    </row>
    <row r="4" spans="1:10" ht="44.25" customHeight="1">
      <c r="A4" s="104" t="s">
        <v>172</v>
      </c>
      <c r="B4" s="104" t="s">
        <v>522</v>
      </c>
      <c r="C4" s="104" t="s">
        <v>523</v>
      </c>
      <c r="D4" s="104" t="s">
        <v>524</v>
      </c>
      <c r="E4" s="104" t="s">
        <v>525</v>
      </c>
      <c r="F4" s="76" t="s">
        <v>526</v>
      </c>
      <c r="G4" s="104" t="s">
        <v>527</v>
      </c>
      <c r="H4" s="76" t="s">
        <v>528</v>
      </c>
      <c r="I4" s="76" t="s">
        <v>529</v>
      </c>
      <c r="J4" s="104" t="s">
        <v>530</v>
      </c>
    </row>
    <row r="5" spans="1:10" ht="18.75" customHeight="1">
      <c r="A5" s="105">
        <v>1</v>
      </c>
      <c r="B5" s="105">
        <v>2</v>
      </c>
      <c r="C5" s="105">
        <v>3</v>
      </c>
      <c r="D5" s="105">
        <v>4</v>
      </c>
      <c r="E5" s="105">
        <v>5</v>
      </c>
      <c r="F5" s="106">
        <v>6</v>
      </c>
      <c r="G5" s="105">
        <v>7</v>
      </c>
      <c r="H5" s="106">
        <v>8</v>
      </c>
      <c r="I5" s="106">
        <v>9</v>
      </c>
      <c r="J5" s="105">
        <v>10</v>
      </c>
    </row>
    <row r="6" spans="1:10" ht="42" customHeight="1">
      <c r="A6" s="107" t="s">
        <v>169</v>
      </c>
      <c r="B6" s="108"/>
      <c r="C6" s="108"/>
      <c r="D6" s="108"/>
      <c r="E6" s="109"/>
      <c r="F6" s="82"/>
      <c r="G6" s="109"/>
      <c r="H6" s="82"/>
      <c r="I6" s="82"/>
      <c r="J6" s="109"/>
    </row>
    <row r="7" spans="1:10" ht="42.75" customHeight="1">
      <c r="A7" s="269" t="s">
        <v>531</v>
      </c>
      <c r="B7" s="269" t="s">
        <v>532</v>
      </c>
      <c r="C7" s="46" t="s">
        <v>533</v>
      </c>
      <c r="D7" s="46" t="s">
        <v>534</v>
      </c>
      <c r="E7" s="107" t="s">
        <v>535</v>
      </c>
      <c r="F7" s="46" t="s">
        <v>536</v>
      </c>
      <c r="G7" s="107" t="s">
        <v>537</v>
      </c>
      <c r="H7" s="46" t="s">
        <v>538</v>
      </c>
      <c r="I7" s="46" t="s">
        <v>539</v>
      </c>
      <c r="J7" s="107" t="s">
        <v>540</v>
      </c>
    </row>
    <row r="8" spans="1:10" ht="42.75" customHeight="1">
      <c r="A8" s="270"/>
      <c r="B8" s="270"/>
      <c r="C8" s="46" t="s">
        <v>533</v>
      </c>
      <c r="D8" s="46" t="s">
        <v>534</v>
      </c>
      <c r="E8" s="107" t="s">
        <v>541</v>
      </c>
      <c r="F8" s="46" t="s">
        <v>536</v>
      </c>
      <c r="G8" s="107" t="s">
        <v>542</v>
      </c>
      <c r="H8" s="46" t="s">
        <v>543</v>
      </c>
      <c r="I8" s="46" t="s">
        <v>539</v>
      </c>
      <c r="J8" s="107" t="s">
        <v>544</v>
      </c>
    </row>
    <row r="9" spans="1:10" ht="42.75" customHeight="1">
      <c r="A9" s="270"/>
      <c r="B9" s="270"/>
      <c r="C9" s="46" t="s">
        <v>533</v>
      </c>
      <c r="D9" s="46" t="s">
        <v>545</v>
      </c>
      <c r="E9" s="107" t="s">
        <v>546</v>
      </c>
      <c r="F9" s="46" t="s">
        <v>547</v>
      </c>
      <c r="G9" s="107" t="s">
        <v>548</v>
      </c>
      <c r="H9" s="46" t="s">
        <v>549</v>
      </c>
      <c r="I9" s="46" t="s">
        <v>539</v>
      </c>
      <c r="J9" s="107" t="s">
        <v>550</v>
      </c>
    </row>
    <row r="10" spans="1:10" ht="42.75" customHeight="1">
      <c r="A10" s="270"/>
      <c r="B10" s="270"/>
      <c r="C10" s="46" t="s">
        <v>533</v>
      </c>
      <c r="D10" s="46" t="s">
        <v>551</v>
      </c>
      <c r="E10" s="107" t="s">
        <v>552</v>
      </c>
      <c r="F10" s="46" t="s">
        <v>553</v>
      </c>
      <c r="G10" s="107" t="s">
        <v>554</v>
      </c>
      <c r="H10" s="46" t="s">
        <v>555</v>
      </c>
      <c r="I10" s="46" t="s">
        <v>539</v>
      </c>
      <c r="J10" s="107" t="s">
        <v>556</v>
      </c>
    </row>
    <row r="11" spans="1:10" ht="42.75" customHeight="1">
      <c r="A11" s="270"/>
      <c r="B11" s="270"/>
      <c r="C11" s="46" t="s">
        <v>533</v>
      </c>
      <c r="D11" s="46" t="s">
        <v>557</v>
      </c>
      <c r="E11" s="107" t="s">
        <v>558</v>
      </c>
      <c r="F11" s="46" t="s">
        <v>547</v>
      </c>
      <c r="G11" s="107" t="s">
        <v>548</v>
      </c>
      <c r="H11" s="46" t="s">
        <v>549</v>
      </c>
      <c r="I11" s="46" t="s">
        <v>539</v>
      </c>
      <c r="J11" s="107" t="s">
        <v>559</v>
      </c>
    </row>
    <row r="12" spans="1:10" ht="42.75" customHeight="1">
      <c r="A12" s="270"/>
      <c r="B12" s="270"/>
      <c r="C12" s="46" t="s">
        <v>560</v>
      </c>
      <c r="D12" s="46" t="s">
        <v>561</v>
      </c>
      <c r="E12" s="107" t="s">
        <v>562</v>
      </c>
      <c r="F12" s="46" t="s">
        <v>536</v>
      </c>
      <c r="G12" s="107" t="s">
        <v>563</v>
      </c>
      <c r="H12" s="46" t="s">
        <v>549</v>
      </c>
      <c r="I12" s="46" t="s">
        <v>539</v>
      </c>
      <c r="J12" s="107" t="s">
        <v>564</v>
      </c>
    </row>
    <row r="13" spans="1:10" ht="42.75" customHeight="1">
      <c r="A13" s="271"/>
      <c r="B13" s="271"/>
      <c r="C13" s="46" t="s">
        <v>565</v>
      </c>
      <c r="D13" s="46" t="s">
        <v>566</v>
      </c>
      <c r="E13" s="107" t="s">
        <v>567</v>
      </c>
      <c r="F13" s="46" t="s">
        <v>536</v>
      </c>
      <c r="G13" s="107" t="s">
        <v>563</v>
      </c>
      <c r="H13" s="46" t="s">
        <v>549</v>
      </c>
      <c r="I13" s="46" t="s">
        <v>539</v>
      </c>
      <c r="J13" s="107" t="s">
        <v>568</v>
      </c>
    </row>
    <row r="14" spans="1:10" ht="42.75" customHeight="1">
      <c r="A14" s="269" t="s">
        <v>569</v>
      </c>
      <c r="B14" s="269" t="s">
        <v>570</v>
      </c>
      <c r="C14" s="46" t="s">
        <v>533</v>
      </c>
      <c r="D14" s="46" t="s">
        <v>534</v>
      </c>
      <c r="E14" s="107" t="s">
        <v>571</v>
      </c>
      <c r="F14" s="46" t="s">
        <v>536</v>
      </c>
      <c r="G14" s="107" t="s">
        <v>572</v>
      </c>
      <c r="H14" s="46" t="s">
        <v>549</v>
      </c>
      <c r="I14" s="46" t="s">
        <v>539</v>
      </c>
      <c r="J14" s="107" t="s">
        <v>573</v>
      </c>
    </row>
    <row r="15" spans="1:10" ht="42.75" customHeight="1">
      <c r="A15" s="270"/>
      <c r="B15" s="270"/>
      <c r="C15" s="46" t="s">
        <v>533</v>
      </c>
      <c r="D15" s="46" t="s">
        <v>545</v>
      </c>
      <c r="E15" s="107" t="s">
        <v>574</v>
      </c>
      <c r="F15" s="46" t="s">
        <v>536</v>
      </c>
      <c r="G15" s="107" t="s">
        <v>335</v>
      </c>
      <c r="H15" s="46" t="s">
        <v>549</v>
      </c>
      <c r="I15" s="46" t="s">
        <v>539</v>
      </c>
      <c r="J15" s="107" t="s">
        <v>575</v>
      </c>
    </row>
    <row r="16" spans="1:10" ht="42.75" customHeight="1">
      <c r="A16" s="270"/>
      <c r="B16" s="270"/>
      <c r="C16" s="46" t="s">
        <v>533</v>
      </c>
      <c r="D16" s="46" t="s">
        <v>551</v>
      </c>
      <c r="E16" s="107" t="s">
        <v>576</v>
      </c>
      <c r="F16" s="46" t="s">
        <v>553</v>
      </c>
      <c r="G16" s="107" t="s">
        <v>554</v>
      </c>
      <c r="H16" s="46" t="s">
        <v>577</v>
      </c>
      <c r="I16" s="46" t="s">
        <v>539</v>
      </c>
      <c r="J16" s="107" t="s">
        <v>578</v>
      </c>
    </row>
    <row r="17" spans="1:10" ht="42.75" customHeight="1">
      <c r="A17" s="270"/>
      <c r="B17" s="270"/>
      <c r="C17" s="46" t="s">
        <v>533</v>
      </c>
      <c r="D17" s="46" t="s">
        <v>557</v>
      </c>
      <c r="E17" s="107" t="s">
        <v>579</v>
      </c>
      <c r="F17" s="46" t="s">
        <v>547</v>
      </c>
      <c r="G17" s="107" t="s">
        <v>548</v>
      </c>
      <c r="H17" s="46" t="s">
        <v>549</v>
      </c>
      <c r="I17" s="46" t="s">
        <v>539</v>
      </c>
      <c r="J17" s="107" t="s">
        <v>580</v>
      </c>
    </row>
    <row r="18" spans="1:10" ht="42.75" customHeight="1">
      <c r="A18" s="270"/>
      <c r="B18" s="270"/>
      <c r="C18" s="46" t="s">
        <v>560</v>
      </c>
      <c r="D18" s="46" t="s">
        <v>581</v>
      </c>
      <c r="E18" s="107" t="s">
        <v>582</v>
      </c>
      <c r="F18" s="46" t="s">
        <v>547</v>
      </c>
      <c r="G18" s="107" t="s">
        <v>276</v>
      </c>
      <c r="H18" s="46" t="s">
        <v>577</v>
      </c>
      <c r="I18" s="46" t="s">
        <v>539</v>
      </c>
      <c r="J18" s="107" t="s">
        <v>583</v>
      </c>
    </row>
    <row r="19" spans="1:10" ht="42.75" customHeight="1">
      <c r="A19" s="271"/>
      <c r="B19" s="271"/>
      <c r="C19" s="46" t="s">
        <v>565</v>
      </c>
      <c r="D19" s="46" t="s">
        <v>566</v>
      </c>
      <c r="E19" s="107" t="s">
        <v>584</v>
      </c>
      <c r="F19" s="46" t="s">
        <v>536</v>
      </c>
      <c r="G19" s="107" t="s">
        <v>585</v>
      </c>
      <c r="H19" s="46" t="s">
        <v>549</v>
      </c>
      <c r="I19" s="46" t="s">
        <v>539</v>
      </c>
      <c r="J19" s="107" t="s">
        <v>586</v>
      </c>
    </row>
    <row r="20" spans="1:10" ht="42.75" customHeight="1">
      <c r="A20" s="269" t="s">
        <v>587</v>
      </c>
      <c r="B20" s="269" t="s">
        <v>588</v>
      </c>
      <c r="C20" s="46" t="s">
        <v>533</v>
      </c>
      <c r="D20" s="46" t="s">
        <v>534</v>
      </c>
      <c r="E20" s="107" t="s">
        <v>589</v>
      </c>
      <c r="F20" s="46" t="s">
        <v>536</v>
      </c>
      <c r="G20" s="107" t="s">
        <v>572</v>
      </c>
      <c r="H20" s="46" t="s">
        <v>549</v>
      </c>
      <c r="I20" s="46" t="s">
        <v>539</v>
      </c>
      <c r="J20" s="107" t="s">
        <v>590</v>
      </c>
    </row>
    <row r="21" spans="1:10" ht="42.75" customHeight="1">
      <c r="A21" s="270"/>
      <c r="B21" s="270"/>
      <c r="C21" s="46" t="s">
        <v>533</v>
      </c>
      <c r="D21" s="46" t="s">
        <v>545</v>
      </c>
      <c r="E21" s="107" t="s">
        <v>591</v>
      </c>
      <c r="F21" s="46" t="s">
        <v>536</v>
      </c>
      <c r="G21" s="107" t="s">
        <v>592</v>
      </c>
      <c r="H21" s="46" t="s">
        <v>549</v>
      </c>
      <c r="I21" s="46" t="s">
        <v>539</v>
      </c>
      <c r="J21" s="107" t="s">
        <v>593</v>
      </c>
    </row>
    <row r="22" spans="1:10" ht="42.75" customHeight="1">
      <c r="A22" s="270"/>
      <c r="B22" s="270"/>
      <c r="C22" s="46" t="s">
        <v>533</v>
      </c>
      <c r="D22" s="46" t="s">
        <v>551</v>
      </c>
      <c r="E22" s="107" t="s">
        <v>594</v>
      </c>
      <c r="F22" s="46" t="s">
        <v>553</v>
      </c>
      <c r="G22" s="107" t="s">
        <v>554</v>
      </c>
      <c r="H22" s="46" t="s">
        <v>555</v>
      </c>
      <c r="I22" s="46" t="s">
        <v>539</v>
      </c>
      <c r="J22" s="107" t="s">
        <v>595</v>
      </c>
    </row>
    <row r="23" spans="1:10" ht="42.75" customHeight="1">
      <c r="A23" s="270"/>
      <c r="B23" s="270"/>
      <c r="C23" s="46" t="s">
        <v>533</v>
      </c>
      <c r="D23" s="46" t="s">
        <v>557</v>
      </c>
      <c r="E23" s="107" t="s">
        <v>596</v>
      </c>
      <c r="F23" s="46" t="s">
        <v>536</v>
      </c>
      <c r="G23" s="107" t="s">
        <v>548</v>
      </c>
      <c r="H23" s="46" t="s">
        <v>549</v>
      </c>
      <c r="I23" s="46" t="s">
        <v>539</v>
      </c>
      <c r="J23" s="107" t="s">
        <v>597</v>
      </c>
    </row>
    <row r="24" spans="1:10" ht="42.75" customHeight="1">
      <c r="A24" s="270"/>
      <c r="B24" s="270"/>
      <c r="C24" s="46" t="s">
        <v>560</v>
      </c>
      <c r="D24" s="46" t="s">
        <v>561</v>
      </c>
      <c r="E24" s="107" t="s">
        <v>598</v>
      </c>
      <c r="F24" s="46" t="s">
        <v>536</v>
      </c>
      <c r="G24" s="107" t="s">
        <v>585</v>
      </c>
      <c r="H24" s="46" t="s">
        <v>549</v>
      </c>
      <c r="I24" s="46" t="s">
        <v>539</v>
      </c>
      <c r="J24" s="107" t="s">
        <v>599</v>
      </c>
    </row>
    <row r="25" spans="1:10" ht="42.75" customHeight="1">
      <c r="A25" s="271"/>
      <c r="B25" s="271"/>
      <c r="C25" s="46" t="s">
        <v>565</v>
      </c>
      <c r="D25" s="46" t="s">
        <v>566</v>
      </c>
      <c r="E25" s="107" t="s">
        <v>600</v>
      </c>
      <c r="F25" s="46" t="s">
        <v>536</v>
      </c>
      <c r="G25" s="107" t="s">
        <v>585</v>
      </c>
      <c r="H25" s="46" t="s">
        <v>549</v>
      </c>
      <c r="I25" s="46" t="s">
        <v>539</v>
      </c>
      <c r="J25" s="107" t="s">
        <v>601</v>
      </c>
    </row>
    <row r="26" spans="1:10" ht="42.75" customHeight="1">
      <c r="A26" s="269" t="s">
        <v>602</v>
      </c>
      <c r="B26" s="269" t="s">
        <v>603</v>
      </c>
      <c r="C26" s="46" t="s">
        <v>533</v>
      </c>
      <c r="D26" s="46" t="s">
        <v>534</v>
      </c>
      <c r="E26" s="107" t="s">
        <v>604</v>
      </c>
      <c r="F26" s="46" t="s">
        <v>605</v>
      </c>
      <c r="G26" s="107" t="s">
        <v>572</v>
      </c>
      <c r="H26" s="46" t="s">
        <v>549</v>
      </c>
      <c r="I26" s="46" t="s">
        <v>539</v>
      </c>
      <c r="J26" s="107" t="s">
        <v>606</v>
      </c>
    </row>
    <row r="27" spans="1:10" ht="42.75" customHeight="1">
      <c r="A27" s="270"/>
      <c r="B27" s="270"/>
      <c r="C27" s="46" t="s">
        <v>533</v>
      </c>
      <c r="D27" s="46" t="s">
        <v>545</v>
      </c>
      <c r="E27" s="107" t="s">
        <v>607</v>
      </c>
      <c r="F27" s="46" t="s">
        <v>536</v>
      </c>
      <c r="G27" s="107" t="s">
        <v>608</v>
      </c>
      <c r="H27" s="46" t="s">
        <v>549</v>
      </c>
      <c r="I27" s="46" t="s">
        <v>539</v>
      </c>
      <c r="J27" s="107" t="s">
        <v>609</v>
      </c>
    </row>
    <row r="28" spans="1:10" ht="42.75" customHeight="1">
      <c r="A28" s="270"/>
      <c r="B28" s="270"/>
      <c r="C28" s="46" t="s">
        <v>533</v>
      </c>
      <c r="D28" s="46" t="s">
        <v>551</v>
      </c>
      <c r="E28" s="107" t="s">
        <v>610</v>
      </c>
      <c r="F28" s="46" t="s">
        <v>553</v>
      </c>
      <c r="G28" s="107" t="s">
        <v>611</v>
      </c>
      <c r="H28" s="46" t="s">
        <v>577</v>
      </c>
      <c r="I28" s="46" t="s">
        <v>539</v>
      </c>
      <c r="J28" s="107" t="s">
        <v>612</v>
      </c>
    </row>
    <row r="29" spans="1:10" ht="42.75" customHeight="1">
      <c r="A29" s="270"/>
      <c r="B29" s="270"/>
      <c r="C29" s="46" t="s">
        <v>533</v>
      </c>
      <c r="D29" s="46" t="s">
        <v>557</v>
      </c>
      <c r="E29" s="107" t="s">
        <v>613</v>
      </c>
      <c r="F29" s="46" t="s">
        <v>547</v>
      </c>
      <c r="G29" s="107" t="s">
        <v>548</v>
      </c>
      <c r="H29" s="46" t="s">
        <v>549</v>
      </c>
      <c r="I29" s="46" t="s">
        <v>539</v>
      </c>
      <c r="J29" s="107" t="s">
        <v>614</v>
      </c>
    </row>
    <row r="30" spans="1:10" ht="42.75" customHeight="1">
      <c r="A30" s="270"/>
      <c r="B30" s="270"/>
      <c r="C30" s="46" t="s">
        <v>560</v>
      </c>
      <c r="D30" s="46" t="s">
        <v>561</v>
      </c>
      <c r="E30" s="107" t="s">
        <v>615</v>
      </c>
      <c r="F30" s="46" t="s">
        <v>536</v>
      </c>
      <c r="G30" s="107" t="s">
        <v>585</v>
      </c>
      <c r="H30" s="46" t="s">
        <v>549</v>
      </c>
      <c r="I30" s="46" t="s">
        <v>539</v>
      </c>
      <c r="J30" s="107" t="s">
        <v>616</v>
      </c>
    </row>
    <row r="31" spans="1:10" ht="42.75" customHeight="1">
      <c r="A31" s="271"/>
      <c r="B31" s="271"/>
      <c r="C31" s="46" t="s">
        <v>565</v>
      </c>
      <c r="D31" s="46" t="s">
        <v>566</v>
      </c>
      <c r="E31" s="107" t="s">
        <v>617</v>
      </c>
      <c r="F31" s="46" t="s">
        <v>536</v>
      </c>
      <c r="G31" s="107" t="s">
        <v>563</v>
      </c>
      <c r="H31" s="46" t="s">
        <v>549</v>
      </c>
      <c r="I31" s="46" t="s">
        <v>539</v>
      </c>
      <c r="J31" s="107" t="s">
        <v>618</v>
      </c>
    </row>
    <row r="32" spans="1:10" ht="42.75" customHeight="1">
      <c r="A32" s="269" t="s">
        <v>619</v>
      </c>
      <c r="B32" s="269" t="s">
        <v>620</v>
      </c>
      <c r="C32" s="46" t="s">
        <v>533</v>
      </c>
      <c r="D32" s="46" t="s">
        <v>534</v>
      </c>
      <c r="E32" s="107" t="s">
        <v>621</v>
      </c>
      <c r="F32" s="46" t="s">
        <v>547</v>
      </c>
      <c r="G32" s="107" t="s">
        <v>548</v>
      </c>
      <c r="H32" s="46" t="s">
        <v>549</v>
      </c>
      <c r="I32" s="46" t="s">
        <v>539</v>
      </c>
      <c r="J32" s="107" t="s">
        <v>622</v>
      </c>
    </row>
    <row r="33" spans="1:10" ht="42.75" customHeight="1">
      <c r="A33" s="270"/>
      <c r="B33" s="270"/>
      <c r="C33" s="46" t="s">
        <v>533</v>
      </c>
      <c r="D33" s="46" t="s">
        <v>545</v>
      </c>
      <c r="E33" s="107" t="s">
        <v>623</v>
      </c>
      <c r="F33" s="46" t="s">
        <v>536</v>
      </c>
      <c r="G33" s="107" t="s">
        <v>572</v>
      </c>
      <c r="H33" s="46" t="s">
        <v>549</v>
      </c>
      <c r="I33" s="46" t="s">
        <v>539</v>
      </c>
      <c r="J33" s="107" t="s">
        <v>624</v>
      </c>
    </row>
    <row r="34" spans="1:10" ht="42.75" customHeight="1">
      <c r="A34" s="270"/>
      <c r="B34" s="270"/>
      <c r="C34" s="46" t="s">
        <v>533</v>
      </c>
      <c r="D34" s="46" t="s">
        <v>551</v>
      </c>
      <c r="E34" s="107" t="s">
        <v>625</v>
      </c>
      <c r="F34" s="46" t="s">
        <v>553</v>
      </c>
      <c r="G34" s="107" t="s">
        <v>554</v>
      </c>
      <c r="H34" s="46" t="s">
        <v>555</v>
      </c>
      <c r="I34" s="46" t="s">
        <v>539</v>
      </c>
      <c r="J34" s="107" t="s">
        <v>626</v>
      </c>
    </row>
    <row r="35" spans="1:10" ht="42.75" customHeight="1">
      <c r="A35" s="270"/>
      <c r="B35" s="270"/>
      <c r="C35" s="46" t="s">
        <v>533</v>
      </c>
      <c r="D35" s="46" t="s">
        <v>557</v>
      </c>
      <c r="E35" s="107" t="s">
        <v>627</v>
      </c>
      <c r="F35" s="46" t="s">
        <v>547</v>
      </c>
      <c r="G35" s="107" t="s">
        <v>548</v>
      </c>
      <c r="H35" s="46" t="s">
        <v>549</v>
      </c>
      <c r="I35" s="46" t="s">
        <v>539</v>
      </c>
      <c r="J35" s="107" t="s">
        <v>628</v>
      </c>
    </row>
    <row r="36" spans="1:10" ht="42.75" customHeight="1">
      <c r="A36" s="270"/>
      <c r="B36" s="270"/>
      <c r="C36" s="46" t="s">
        <v>560</v>
      </c>
      <c r="D36" s="46" t="s">
        <v>561</v>
      </c>
      <c r="E36" s="107" t="s">
        <v>629</v>
      </c>
      <c r="F36" s="46" t="s">
        <v>630</v>
      </c>
      <c r="G36" s="107" t="s">
        <v>38</v>
      </c>
      <c r="H36" s="46" t="s">
        <v>549</v>
      </c>
      <c r="I36" s="46" t="s">
        <v>539</v>
      </c>
      <c r="J36" s="107" t="s">
        <v>631</v>
      </c>
    </row>
    <row r="37" spans="1:10" ht="42.75" customHeight="1">
      <c r="A37" s="271"/>
      <c r="B37" s="271"/>
      <c r="C37" s="46" t="s">
        <v>565</v>
      </c>
      <c r="D37" s="46" t="s">
        <v>566</v>
      </c>
      <c r="E37" s="107" t="s">
        <v>632</v>
      </c>
      <c r="F37" s="46" t="s">
        <v>536</v>
      </c>
      <c r="G37" s="107" t="s">
        <v>633</v>
      </c>
      <c r="H37" s="46" t="s">
        <v>549</v>
      </c>
      <c r="I37" s="46" t="s">
        <v>539</v>
      </c>
      <c r="J37" s="107" t="s">
        <v>634</v>
      </c>
    </row>
    <row r="38" spans="1:10" ht="42.75" customHeight="1">
      <c r="A38" s="269" t="s">
        <v>635</v>
      </c>
      <c r="B38" s="269" t="s">
        <v>636</v>
      </c>
      <c r="C38" s="46" t="s">
        <v>533</v>
      </c>
      <c r="D38" s="46" t="s">
        <v>534</v>
      </c>
      <c r="E38" s="107" t="s">
        <v>637</v>
      </c>
      <c r="F38" s="46" t="s">
        <v>547</v>
      </c>
      <c r="G38" s="107" t="s">
        <v>548</v>
      </c>
      <c r="H38" s="46" t="s">
        <v>549</v>
      </c>
      <c r="I38" s="46" t="s">
        <v>539</v>
      </c>
      <c r="J38" s="107" t="s">
        <v>638</v>
      </c>
    </row>
    <row r="39" spans="1:10" ht="42.75" customHeight="1">
      <c r="A39" s="270"/>
      <c r="B39" s="270"/>
      <c r="C39" s="46" t="s">
        <v>533</v>
      </c>
      <c r="D39" s="46" t="s">
        <v>545</v>
      </c>
      <c r="E39" s="107" t="s">
        <v>639</v>
      </c>
      <c r="F39" s="46" t="s">
        <v>536</v>
      </c>
      <c r="G39" s="107" t="s">
        <v>592</v>
      </c>
      <c r="H39" s="46" t="s">
        <v>549</v>
      </c>
      <c r="I39" s="46" t="s">
        <v>539</v>
      </c>
      <c r="J39" s="107" t="s">
        <v>640</v>
      </c>
    </row>
    <row r="40" spans="1:10" ht="42.75" customHeight="1">
      <c r="A40" s="270"/>
      <c r="B40" s="270"/>
      <c r="C40" s="46" t="s">
        <v>533</v>
      </c>
      <c r="D40" s="46" t="s">
        <v>551</v>
      </c>
      <c r="E40" s="107" t="s">
        <v>641</v>
      </c>
      <c r="F40" s="46" t="s">
        <v>547</v>
      </c>
      <c r="G40" s="107" t="s">
        <v>276</v>
      </c>
      <c r="H40" s="46" t="s">
        <v>577</v>
      </c>
      <c r="I40" s="46" t="s">
        <v>539</v>
      </c>
      <c r="J40" s="107" t="s">
        <v>642</v>
      </c>
    </row>
    <row r="41" spans="1:10" ht="42.75" customHeight="1">
      <c r="A41" s="270"/>
      <c r="B41" s="270"/>
      <c r="C41" s="46" t="s">
        <v>533</v>
      </c>
      <c r="D41" s="46" t="s">
        <v>557</v>
      </c>
      <c r="E41" s="107" t="s">
        <v>643</v>
      </c>
      <c r="F41" s="46" t="s">
        <v>547</v>
      </c>
      <c r="G41" s="107" t="s">
        <v>548</v>
      </c>
      <c r="H41" s="46" t="s">
        <v>549</v>
      </c>
      <c r="I41" s="46" t="s">
        <v>539</v>
      </c>
      <c r="J41" s="107" t="s">
        <v>644</v>
      </c>
    </row>
    <row r="42" spans="1:10" ht="42.75" customHeight="1">
      <c r="A42" s="270"/>
      <c r="B42" s="270"/>
      <c r="C42" s="46" t="s">
        <v>560</v>
      </c>
      <c r="D42" s="46" t="s">
        <v>561</v>
      </c>
      <c r="E42" s="107" t="s">
        <v>645</v>
      </c>
      <c r="F42" s="46" t="s">
        <v>536</v>
      </c>
      <c r="G42" s="107" t="s">
        <v>592</v>
      </c>
      <c r="H42" s="46" t="s">
        <v>549</v>
      </c>
      <c r="I42" s="46" t="s">
        <v>539</v>
      </c>
      <c r="J42" s="107" t="s">
        <v>646</v>
      </c>
    </row>
    <row r="43" spans="1:10" ht="42.75" customHeight="1">
      <c r="A43" s="271"/>
      <c r="B43" s="271"/>
      <c r="C43" s="46" t="s">
        <v>565</v>
      </c>
      <c r="D43" s="46" t="s">
        <v>566</v>
      </c>
      <c r="E43" s="107" t="s">
        <v>584</v>
      </c>
      <c r="F43" s="46" t="s">
        <v>536</v>
      </c>
      <c r="G43" s="107" t="s">
        <v>647</v>
      </c>
      <c r="H43" s="46" t="s">
        <v>549</v>
      </c>
      <c r="I43" s="46" t="s">
        <v>539</v>
      </c>
      <c r="J43" s="107" t="s">
        <v>648</v>
      </c>
    </row>
    <row r="44" spans="1:10" ht="42.75" customHeight="1">
      <c r="A44" s="269" t="s">
        <v>348</v>
      </c>
      <c r="B44" s="269" t="s">
        <v>649</v>
      </c>
      <c r="C44" s="46" t="s">
        <v>533</v>
      </c>
      <c r="D44" s="46" t="s">
        <v>534</v>
      </c>
      <c r="E44" s="107" t="s">
        <v>650</v>
      </c>
      <c r="F44" s="46" t="s">
        <v>547</v>
      </c>
      <c r="G44" s="107" t="s">
        <v>38</v>
      </c>
      <c r="H44" s="46" t="s">
        <v>651</v>
      </c>
      <c r="I44" s="46" t="s">
        <v>539</v>
      </c>
      <c r="J44" s="107" t="s">
        <v>652</v>
      </c>
    </row>
    <row r="45" spans="1:10" ht="42.75" customHeight="1">
      <c r="A45" s="270"/>
      <c r="B45" s="270"/>
      <c r="C45" s="46" t="s">
        <v>533</v>
      </c>
      <c r="D45" s="46" t="s">
        <v>534</v>
      </c>
      <c r="E45" s="107" t="s">
        <v>653</v>
      </c>
      <c r="F45" s="46" t="s">
        <v>547</v>
      </c>
      <c r="G45" s="107" t="s">
        <v>436</v>
      </c>
      <c r="H45" s="46" t="s">
        <v>651</v>
      </c>
      <c r="I45" s="46" t="s">
        <v>539</v>
      </c>
      <c r="J45" s="107" t="s">
        <v>654</v>
      </c>
    </row>
    <row r="46" spans="1:10" ht="42.75" customHeight="1">
      <c r="A46" s="270"/>
      <c r="B46" s="270"/>
      <c r="C46" s="46" t="s">
        <v>533</v>
      </c>
      <c r="D46" s="46" t="s">
        <v>534</v>
      </c>
      <c r="E46" s="107" t="s">
        <v>655</v>
      </c>
      <c r="F46" s="46" t="s">
        <v>547</v>
      </c>
      <c r="G46" s="107" t="s">
        <v>38</v>
      </c>
      <c r="H46" s="46" t="s">
        <v>651</v>
      </c>
      <c r="I46" s="46" t="s">
        <v>539</v>
      </c>
      <c r="J46" s="107" t="s">
        <v>656</v>
      </c>
    </row>
    <row r="47" spans="1:10" ht="42.75" customHeight="1">
      <c r="A47" s="270"/>
      <c r="B47" s="270"/>
      <c r="C47" s="46" t="s">
        <v>560</v>
      </c>
      <c r="D47" s="46" t="s">
        <v>561</v>
      </c>
      <c r="E47" s="107" t="s">
        <v>657</v>
      </c>
      <c r="F47" s="46" t="s">
        <v>547</v>
      </c>
      <c r="G47" s="107" t="s">
        <v>658</v>
      </c>
      <c r="H47" s="46" t="s">
        <v>49</v>
      </c>
      <c r="I47" s="46" t="s">
        <v>659</v>
      </c>
      <c r="J47" s="107" t="s">
        <v>660</v>
      </c>
    </row>
    <row r="48" spans="1:10" ht="42.75" customHeight="1">
      <c r="A48" s="270"/>
      <c r="B48" s="270"/>
      <c r="C48" s="46" t="s">
        <v>565</v>
      </c>
      <c r="D48" s="46" t="s">
        <v>566</v>
      </c>
      <c r="E48" s="107" t="s">
        <v>661</v>
      </c>
      <c r="F48" s="46" t="s">
        <v>536</v>
      </c>
      <c r="G48" s="107" t="s">
        <v>585</v>
      </c>
      <c r="H48" s="46" t="s">
        <v>549</v>
      </c>
      <c r="I48" s="46" t="s">
        <v>539</v>
      </c>
      <c r="J48" s="107" t="s">
        <v>662</v>
      </c>
    </row>
    <row r="49" spans="1:10" ht="42.75" customHeight="1">
      <c r="A49" s="271"/>
      <c r="B49" s="271"/>
      <c r="C49" s="46" t="s">
        <v>565</v>
      </c>
      <c r="D49" s="46" t="s">
        <v>566</v>
      </c>
      <c r="E49" s="107" t="s">
        <v>663</v>
      </c>
      <c r="F49" s="46" t="s">
        <v>536</v>
      </c>
      <c r="G49" s="107" t="s">
        <v>585</v>
      </c>
      <c r="H49" s="46" t="s">
        <v>549</v>
      </c>
      <c r="I49" s="46" t="s">
        <v>539</v>
      </c>
      <c r="J49" s="107" t="s">
        <v>664</v>
      </c>
    </row>
    <row r="50" spans="1:10" ht="42.75" customHeight="1">
      <c r="A50" s="269" t="s">
        <v>665</v>
      </c>
      <c r="B50" s="269" t="s">
        <v>666</v>
      </c>
      <c r="C50" s="46" t="s">
        <v>533</v>
      </c>
      <c r="D50" s="46" t="s">
        <v>534</v>
      </c>
      <c r="E50" s="107" t="s">
        <v>667</v>
      </c>
      <c r="F50" s="46" t="s">
        <v>547</v>
      </c>
      <c r="G50" s="107" t="s">
        <v>548</v>
      </c>
      <c r="H50" s="46" t="s">
        <v>549</v>
      </c>
      <c r="I50" s="46" t="s">
        <v>539</v>
      </c>
      <c r="J50" s="107" t="s">
        <v>668</v>
      </c>
    </row>
    <row r="51" spans="1:10" ht="42.75" customHeight="1">
      <c r="A51" s="270"/>
      <c r="B51" s="270"/>
      <c r="C51" s="46" t="s">
        <v>533</v>
      </c>
      <c r="D51" s="46" t="s">
        <v>545</v>
      </c>
      <c r="E51" s="107" t="s">
        <v>669</v>
      </c>
      <c r="F51" s="46" t="s">
        <v>547</v>
      </c>
      <c r="G51" s="107" t="s">
        <v>548</v>
      </c>
      <c r="H51" s="46" t="s">
        <v>549</v>
      </c>
      <c r="I51" s="46" t="s">
        <v>539</v>
      </c>
      <c r="J51" s="107" t="s">
        <v>670</v>
      </c>
    </row>
    <row r="52" spans="1:10" ht="42.75" customHeight="1">
      <c r="A52" s="270"/>
      <c r="B52" s="270"/>
      <c r="C52" s="46" t="s">
        <v>533</v>
      </c>
      <c r="D52" s="46" t="s">
        <v>551</v>
      </c>
      <c r="E52" s="107" t="s">
        <v>671</v>
      </c>
      <c r="F52" s="46" t="s">
        <v>553</v>
      </c>
      <c r="G52" s="107" t="s">
        <v>554</v>
      </c>
      <c r="H52" s="46" t="s">
        <v>555</v>
      </c>
      <c r="I52" s="46" t="s">
        <v>539</v>
      </c>
      <c r="J52" s="107" t="s">
        <v>672</v>
      </c>
    </row>
    <row r="53" spans="1:10" ht="42.75" customHeight="1">
      <c r="A53" s="270"/>
      <c r="B53" s="270"/>
      <c r="C53" s="46" t="s">
        <v>533</v>
      </c>
      <c r="D53" s="46" t="s">
        <v>557</v>
      </c>
      <c r="E53" s="107" t="s">
        <v>558</v>
      </c>
      <c r="F53" s="46" t="s">
        <v>547</v>
      </c>
      <c r="G53" s="107" t="s">
        <v>548</v>
      </c>
      <c r="H53" s="46" t="s">
        <v>549</v>
      </c>
      <c r="I53" s="46" t="s">
        <v>539</v>
      </c>
      <c r="J53" s="107" t="s">
        <v>673</v>
      </c>
    </row>
    <row r="54" spans="1:10" ht="42.75" customHeight="1">
      <c r="A54" s="270"/>
      <c r="B54" s="270"/>
      <c r="C54" s="46" t="s">
        <v>560</v>
      </c>
      <c r="D54" s="46" t="s">
        <v>561</v>
      </c>
      <c r="E54" s="107" t="s">
        <v>674</v>
      </c>
      <c r="F54" s="46" t="s">
        <v>536</v>
      </c>
      <c r="G54" s="107" t="s">
        <v>675</v>
      </c>
      <c r="H54" s="46" t="s">
        <v>549</v>
      </c>
      <c r="I54" s="46" t="s">
        <v>539</v>
      </c>
      <c r="J54" s="107" t="s">
        <v>676</v>
      </c>
    </row>
    <row r="55" spans="1:10" ht="42.75" customHeight="1">
      <c r="A55" s="271"/>
      <c r="B55" s="271"/>
      <c r="C55" s="46" t="s">
        <v>565</v>
      </c>
      <c r="D55" s="46" t="s">
        <v>566</v>
      </c>
      <c r="E55" s="107" t="s">
        <v>677</v>
      </c>
      <c r="F55" s="46" t="s">
        <v>536</v>
      </c>
      <c r="G55" s="107" t="s">
        <v>585</v>
      </c>
      <c r="H55" s="46" t="s">
        <v>549</v>
      </c>
      <c r="I55" s="46" t="s">
        <v>539</v>
      </c>
      <c r="J55" s="107" t="s">
        <v>678</v>
      </c>
    </row>
    <row r="56" spans="1:10" ht="42.75" customHeight="1">
      <c r="A56" s="269" t="s">
        <v>679</v>
      </c>
      <c r="B56" s="269" t="s">
        <v>649</v>
      </c>
      <c r="C56" s="46" t="s">
        <v>533</v>
      </c>
      <c r="D56" s="46" t="s">
        <v>534</v>
      </c>
      <c r="E56" s="107" t="s">
        <v>680</v>
      </c>
      <c r="F56" s="46" t="s">
        <v>547</v>
      </c>
      <c r="G56" s="107" t="s">
        <v>436</v>
      </c>
      <c r="H56" s="46" t="s">
        <v>651</v>
      </c>
      <c r="I56" s="46" t="s">
        <v>539</v>
      </c>
      <c r="J56" s="107" t="s">
        <v>681</v>
      </c>
    </row>
    <row r="57" spans="1:10" ht="42.75" customHeight="1">
      <c r="A57" s="270"/>
      <c r="B57" s="270"/>
      <c r="C57" s="46" t="s">
        <v>533</v>
      </c>
      <c r="D57" s="46" t="s">
        <v>534</v>
      </c>
      <c r="E57" s="107" t="s">
        <v>682</v>
      </c>
      <c r="F57" s="46" t="s">
        <v>536</v>
      </c>
      <c r="G57" s="107" t="s">
        <v>683</v>
      </c>
      <c r="H57" s="46" t="s">
        <v>684</v>
      </c>
      <c r="I57" s="46" t="s">
        <v>539</v>
      </c>
      <c r="J57" s="107" t="s">
        <v>685</v>
      </c>
    </row>
    <row r="58" spans="1:10" ht="42.75" customHeight="1">
      <c r="A58" s="270"/>
      <c r="B58" s="270"/>
      <c r="C58" s="46" t="s">
        <v>533</v>
      </c>
      <c r="D58" s="46" t="s">
        <v>534</v>
      </c>
      <c r="E58" s="107" t="s">
        <v>686</v>
      </c>
      <c r="F58" s="46" t="s">
        <v>547</v>
      </c>
      <c r="G58" s="107" t="s">
        <v>335</v>
      </c>
      <c r="H58" s="46" t="s">
        <v>687</v>
      </c>
      <c r="I58" s="46" t="s">
        <v>539</v>
      </c>
      <c r="J58" s="107" t="s">
        <v>688</v>
      </c>
    </row>
    <row r="59" spans="1:10" ht="42.75" customHeight="1">
      <c r="A59" s="270"/>
      <c r="B59" s="270"/>
      <c r="C59" s="46" t="s">
        <v>560</v>
      </c>
      <c r="D59" s="46" t="s">
        <v>561</v>
      </c>
      <c r="E59" s="107" t="s">
        <v>657</v>
      </c>
      <c r="F59" s="46" t="s">
        <v>547</v>
      </c>
      <c r="G59" s="107" t="s">
        <v>658</v>
      </c>
      <c r="H59" s="46" t="s">
        <v>49</v>
      </c>
      <c r="I59" s="46" t="s">
        <v>659</v>
      </c>
      <c r="J59" s="107" t="s">
        <v>689</v>
      </c>
    </row>
    <row r="60" spans="1:10" ht="42.75" customHeight="1">
      <c r="A60" s="270"/>
      <c r="B60" s="270"/>
      <c r="C60" s="46" t="s">
        <v>560</v>
      </c>
      <c r="D60" s="46" t="s">
        <v>561</v>
      </c>
      <c r="E60" s="107" t="s">
        <v>690</v>
      </c>
      <c r="F60" s="46" t="s">
        <v>547</v>
      </c>
      <c r="G60" s="107" t="s">
        <v>691</v>
      </c>
      <c r="H60" s="46" t="s">
        <v>49</v>
      </c>
      <c r="I60" s="46" t="s">
        <v>659</v>
      </c>
      <c r="J60" s="107" t="s">
        <v>692</v>
      </c>
    </row>
    <row r="61" spans="1:10" ht="42.75" customHeight="1">
      <c r="A61" s="270"/>
      <c r="B61" s="270"/>
      <c r="C61" s="46" t="s">
        <v>565</v>
      </c>
      <c r="D61" s="46" t="s">
        <v>566</v>
      </c>
      <c r="E61" s="107" t="s">
        <v>663</v>
      </c>
      <c r="F61" s="46" t="s">
        <v>536</v>
      </c>
      <c r="G61" s="107" t="s">
        <v>585</v>
      </c>
      <c r="H61" s="46" t="s">
        <v>549</v>
      </c>
      <c r="I61" s="46" t="s">
        <v>539</v>
      </c>
      <c r="J61" s="107" t="s">
        <v>664</v>
      </c>
    </row>
    <row r="62" spans="1:10" ht="42.75" customHeight="1">
      <c r="A62" s="271"/>
      <c r="B62" s="271"/>
      <c r="C62" s="46" t="s">
        <v>565</v>
      </c>
      <c r="D62" s="46" t="s">
        <v>566</v>
      </c>
      <c r="E62" s="107" t="s">
        <v>661</v>
      </c>
      <c r="F62" s="46" t="s">
        <v>536</v>
      </c>
      <c r="G62" s="107" t="s">
        <v>585</v>
      </c>
      <c r="H62" s="46" t="s">
        <v>549</v>
      </c>
      <c r="I62" s="46" t="s">
        <v>539</v>
      </c>
      <c r="J62" s="107" t="s">
        <v>693</v>
      </c>
    </row>
    <row r="63" spans="1:10" ht="42.75" customHeight="1">
      <c r="A63" s="269" t="s">
        <v>694</v>
      </c>
      <c r="B63" s="269" t="s">
        <v>695</v>
      </c>
      <c r="C63" s="46" t="s">
        <v>533</v>
      </c>
      <c r="D63" s="46" t="s">
        <v>534</v>
      </c>
      <c r="E63" s="107" t="s">
        <v>696</v>
      </c>
      <c r="F63" s="46" t="s">
        <v>547</v>
      </c>
      <c r="G63" s="107" t="s">
        <v>697</v>
      </c>
      <c r="H63" s="46" t="s">
        <v>698</v>
      </c>
      <c r="I63" s="46" t="s">
        <v>539</v>
      </c>
      <c r="J63" s="107" t="s">
        <v>699</v>
      </c>
    </row>
    <row r="64" spans="1:10" ht="42.75" customHeight="1">
      <c r="A64" s="270"/>
      <c r="B64" s="270"/>
      <c r="C64" s="46" t="s">
        <v>533</v>
      </c>
      <c r="D64" s="46" t="s">
        <v>545</v>
      </c>
      <c r="E64" s="107" t="s">
        <v>700</v>
      </c>
      <c r="F64" s="46" t="s">
        <v>547</v>
      </c>
      <c r="G64" s="107" t="s">
        <v>548</v>
      </c>
      <c r="H64" s="46" t="s">
        <v>549</v>
      </c>
      <c r="I64" s="46" t="s">
        <v>539</v>
      </c>
      <c r="J64" s="107" t="s">
        <v>701</v>
      </c>
    </row>
    <row r="65" spans="1:10" ht="42.75" customHeight="1">
      <c r="A65" s="270"/>
      <c r="B65" s="270"/>
      <c r="C65" s="46" t="s">
        <v>533</v>
      </c>
      <c r="D65" s="46" t="s">
        <v>551</v>
      </c>
      <c r="E65" s="107" t="s">
        <v>702</v>
      </c>
      <c r="F65" s="46" t="s">
        <v>553</v>
      </c>
      <c r="G65" s="107" t="s">
        <v>554</v>
      </c>
      <c r="H65" s="46" t="s">
        <v>555</v>
      </c>
      <c r="I65" s="46" t="s">
        <v>539</v>
      </c>
      <c r="J65" s="107" t="s">
        <v>703</v>
      </c>
    </row>
    <row r="66" spans="1:10" ht="42.75" customHeight="1">
      <c r="A66" s="270"/>
      <c r="B66" s="270"/>
      <c r="C66" s="46" t="s">
        <v>533</v>
      </c>
      <c r="D66" s="46" t="s">
        <v>557</v>
      </c>
      <c r="E66" s="107" t="s">
        <v>579</v>
      </c>
      <c r="F66" s="46" t="s">
        <v>547</v>
      </c>
      <c r="G66" s="107" t="s">
        <v>548</v>
      </c>
      <c r="H66" s="46" t="s">
        <v>549</v>
      </c>
      <c r="I66" s="46" t="s">
        <v>539</v>
      </c>
      <c r="J66" s="107" t="s">
        <v>597</v>
      </c>
    </row>
    <row r="67" spans="1:10" ht="42.75" customHeight="1">
      <c r="A67" s="270"/>
      <c r="B67" s="270"/>
      <c r="C67" s="46" t="s">
        <v>560</v>
      </c>
      <c r="D67" s="46" t="s">
        <v>561</v>
      </c>
      <c r="E67" s="107" t="s">
        <v>704</v>
      </c>
      <c r="F67" s="46" t="s">
        <v>536</v>
      </c>
      <c r="G67" s="107" t="s">
        <v>548</v>
      </c>
      <c r="H67" s="46" t="s">
        <v>549</v>
      </c>
      <c r="I67" s="46" t="s">
        <v>539</v>
      </c>
      <c r="J67" s="107" t="s">
        <v>705</v>
      </c>
    </row>
    <row r="68" spans="1:10" ht="42.75" customHeight="1">
      <c r="A68" s="271"/>
      <c r="B68" s="271"/>
      <c r="C68" s="46" t="s">
        <v>565</v>
      </c>
      <c r="D68" s="46" t="s">
        <v>566</v>
      </c>
      <c r="E68" s="107" t="s">
        <v>706</v>
      </c>
      <c r="F68" s="46" t="s">
        <v>536</v>
      </c>
      <c r="G68" s="107" t="s">
        <v>707</v>
      </c>
      <c r="H68" s="46" t="s">
        <v>549</v>
      </c>
      <c r="I68" s="46" t="s">
        <v>539</v>
      </c>
      <c r="J68" s="107" t="s">
        <v>708</v>
      </c>
    </row>
    <row r="69" spans="1:10" ht="42.75" customHeight="1">
      <c r="A69" s="269" t="s">
        <v>345</v>
      </c>
      <c r="B69" s="269" t="s">
        <v>649</v>
      </c>
      <c r="C69" s="46" t="s">
        <v>533</v>
      </c>
      <c r="D69" s="46" t="s">
        <v>534</v>
      </c>
      <c r="E69" s="107" t="s">
        <v>650</v>
      </c>
      <c r="F69" s="46" t="s">
        <v>547</v>
      </c>
      <c r="G69" s="107" t="s">
        <v>38</v>
      </c>
      <c r="H69" s="46" t="s">
        <v>651</v>
      </c>
      <c r="I69" s="46" t="s">
        <v>539</v>
      </c>
      <c r="J69" s="107" t="s">
        <v>652</v>
      </c>
    </row>
    <row r="70" spans="1:10" ht="42.75" customHeight="1">
      <c r="A70" s="270"/>
      <c r="B70" s="270"/>
      <c r="C70" s="46" t="s">
        <v>533</v>
      </c>
      <c r="D70" s="46" t="s">
        <v>534</v>
      </c>
      <c r="E70" s="107" t="s">
        <v>653</v>
      </c>
      <c r="F70" s="46" t="s">
        <v>547</v>
      </c>
      <c r="G70" s="107" t="s">
        <v>436</v>
      </c>
      <c r="H70" s="46" t="s">
        <v>651</v>
      </c>
      <c r="I70" s="46" t="s">
        <v>539</v>
      </c>
      <c r="J70" s="107" t="s">
        <v>654</v>
      </c>
    </row>
    <row r="71" spans="1:10" ht="42.75" customHeight="1">
      <c r="A71" s="270"/>
      <c r="B71" s="270"/>
      <c r="C71" s="46" t="s">
        <v>533</v>
      </c>
      <c r="D71" s="46" t="s">
        <v>534</v>
      </c>
      <c r="E71" s="107" t="s">
        <v>655</v>
      </c>
      <c r="F71" s="46" t="s">
        <v>547</v>
      </c>
      <c r="G71" s="107" t="s">
        <v>38</v>
      </c>
      <c r="H71" s="46" t="s">
        <v>651</v>
      </c>
      <c r="I71" s="46" t="s">
        <v>539</v>
      </c>
      <c r="J71" s="107" t="s">
        <v>656</v>
      </c>
    </row>
    <row r="72" spans="1:10" ht="42.75" customHeight="1">
      <c r="A72" s="270"/>
      <c r="B72" s="270"/>
      <c r="C72" s="46" t="s">
        <v>560</v>
      </c>
      <c r="D72" s="46" t="s">
        <v>561</v>
      </c>
      <c r="E72" s="107" t="s">
        <v>657</v>
      </c>
      <c r="F72" s="46" t="s">
        <v>547</v>
      </c>
      <c r="G72" s="107" t="s">
        <v>658</v>
      </c>
      <c r="H72" s="46" t="s">
        <v>49</v>
      </c>
      <c r="I72" s="46" t="s">
        <v>659</v>
      </c>
      <c r="J72" s="107" t="s">
        <v>660</v>
      </c>
    </row>
    <row r="73" spans="1:10" ht="42.75" customHeight="1">
      <c r="A73" s="270"/>
      <c r="B73" s="270"/>
      <c r="C73" s="46" t="s">
        <v>565</v>
      </c>
      <c r="D73" s="46" t="s">
        <v>566</v>
      </c>
      <c r="E73" s="107" t="s">
        <v>661</v>
      </c>
      <c r="F73" s="46" t="s">
        <v>536</v>
      </c>
      <c r="G73" s="107" t="s">
        <v>585</v>
      </c>
      <c r="H73" s="46" t="s">
        <v>549</v>
      </c>
      <c r="I73" s="46" t="s">
        <v>539</v>
      </c>
      <c r="J73" s="107" t="s">
        <v>662</v>
      </c>
    </row>
    <row r="74" spans="1:10" ht="42.75" customHeight="1">
      <c r="A74" s="271"/>
      <c r="B74" s="271"/>
      <c r="C74" s="46" t="s">
        <v>565</v>
      </c>
      <c r="D74" s="46" t="s">
        <v>566</v>
      </c>
      <c r="E74" s="107" t="s">
        <v>663</v>
      </c>
      <c r="F74" s="46" t="s">
        <v>536</v>
      </c>
      <c r="G74" s="107" t="s">
        <v>585</v>
      </c>
      <c r="H74" s="46" t="s">
        <v>549</v>
      </c>
      <c r="I74" s="46" t="s">
        <v>539</v>
      </c>
      <c r="J74" s="107" t="s">
        <v>664</v>
      </c>
    </row>
    <row r="75" spans="1:10" ht="42.75" customHeight="1">
      <c r="A75" s="269" t="s">
        <v>709</v>
      </c>
      <c r="B75" s="269" t="s">
        <v>710</v>
      </c>
      <c r="C75" s="46" t="s">
        <v>533</v>
      </c>
      <c r="D75" s="46" t="s">
        <v>534</v>
      </c>
      <c r="E75" s="107" t="s">
        <v>711</v>
      </c>
      <c r="F75" s="46" t="s">
        <v>536</v>
      </c>
      <c r="G75" s="107" t="s">
        <v>542</v>
      </c>
      <c r="H75" s="46" t="s">
        <v>538</v>
      </c>
      <c r="I75" s="46" t="s">
        <v>539</v>
      </c>
      <c r="J75" s="107" t="s">
        <v>712</v>
      </c>
    </row>
    <row r="76" spans="1:10" ht="42.75" customHeight="1">
      <c r="A76" s="270"/>
      <c r="B76" s="270"/>
      <c r="C76" s="46" t="s">
        <v>533</v>
      </c>
      <c r="D76" s="46" t="s">
        <v>534</v>
      </c>
      <c r="E76" s="107" t="s">
        <v>713</v>
      </c>
      <c r="F76" s="46" t="s">
        <v>536</v>
      </c>
      <c r="G76" s="107" t="s">
        <v>714</v>
      </c>
      <c r="H76" s="46" t="s">
        <v>543</v>
      </c>
      <c r="I76" s="46" t="s">
        <v>539</v>
      </c>
      <c r="J76" s="107" t="s">
        <v>712</v>
      </c>
    </row>
    <row r="77" spans="1:10" ht="42.75" customHeight="1">
      <c r="A77" s="270"/>
      <c r="B77" s="270"/>
      <c r="C77" s="46" t="s">
        <v>533</v>
      </c>
      <c r="D77" s="46" t="s">
        <v>545</v>
      </c>
      <c r="E77" s="107" t="s">
        <v>546</v>
      </c>
      <c r="F77" s="46" t="s">
        <v>547</v>
      </c>
      <c r="G77" s="107" t="s">
        <v>548</v>
      </c>
      <c r="H77" s="46" t="s">
        <v>549</v>
      </c>
      <c r="I77" s="46" t="s">
        <v>539</v>
      </c>
      <c r="J77" s="107" t="s">
        <v>550</v>
      </c>
    </row>
    <row r="78" spans="1:10" ht="42.75" customHeight="1">
      <c r="A78" s="270"/>
      <c r="B78" s="270"/>
      <c r="C78" s="46" t="s">
        <v>533</v>
      </c>
      <c r="D78" s="46" t="s">
        <v>551</v>
      </c>
      <c r="E78" s="107" t="s">
        <v>552</v>
      </c>
      <c r="F78" s="46" t="s">
        <v>553</v>
      </c>
      <c r="G78" s="107" t="s">
        <v>554</v>
      </c>
      <c r="H78" s="46" t="s">
        <v>555</v>
      </c>
      <c r="I78" s="46" t="s">
        <v>539</v>
      </c>
      <c r="J78" s="107" t="s">
        <v>556</v>
      </c>
    </row>
    <row r="79" spans="1:10" ht="42.75" customHeight="1">
      <c r="A79" s="270"/>
      <c r="B79" s="270"/>
      <c r="C79" s="46" t="s">
        <v>533</v>
      </c>
      <c r="D79" s="46" t="s">
        <v>557</v>
      </c>
      <c r="E79" s="107" t="s">
        <v>558</v>
      </c>
      <c r="F79" s="46" t="s">
        <v>547</v>
      </c>
      <c r="G79" s="107" t="s">
        <v>548</v>
      </c>
      <c r="H79" s="46" t="s">
        <v>549</v>
      </c>
      <c r="I79" s="46" t="s">
        <v>539</v>
      </c>
      <c r="J79" s="107" t="s">
        <v>559</v>
      </c>
    </row>
    <row r="80" spans="1:10" ht="42.75" customHeight="1">
      <c r="A80" s="270"/>
      <c r="B80" s="270"/>
      <c r="C80" s="46" t="s">
        <v>560</v>
      </c>
      <c r="D80" s="46" t="s">
        <v>561</v>
      </c>
      <c r="E80" s="107" t="s">
        <v>562</v>
      </c>
      <c r="F80" s="46" t="s">
        <v>536</v>
      </c>
      <c r="G80" s="107" t="s">
        <v>585</v>
      </c>
      <c r="H80" s="46" t="s">
        <v>549</v>
      </c>
      <c r="I80" s="46" t="s">
        <v>539</v>
      </c>
      <c r="J80" s="107" t="s">
        <v>564</v>
      </c>
    </row>
    <row r="81" spans="1:10" ht="42.75" customHeight="1">
      <c r="A81" s="271"/>
      <c r="B81" s="271"/>
      <c r="C81" s="46" t="s">
        <v>565</v>
      </c>
      <c r="D81" s="46" t="s">
        <v>566</v>
      </c>
      <c r="E81" s="107" t="s">
        <v>663</v>
      </c>
      <c r="F81" s="46" t="s">
        <v>536</v>
      </c>
      <c r="G81" s="107" t="s">
        <v>563</v>
      </c>
      <c r="H81" s="46" t="s">
        <v>549</v>
      </c>
      <c r="I81" s="46" t="s">
        <v>539</v>
      </c>
      <c r="J81" s="107" t="s">
        <v>715</v>
      </c>
    </row>
    <row r="82" spans="1:10" ht="42.75" customHeight="1">
      <c r="A82" s="269" t="s">
        <v>716</v>
      </c>
      <c r="B82" s="269" t="s">
        <v>717</v>
      </c>
      <c r="C82" s="46" t="s">
        <v>533</v>
      </c>
      <c r="D82" s="46" t="s">
        <v>534</v>
      </c>
      <c r="E82" s="107" t="s">
        <v>718</v>
      </c>
      <c r="F82" s="46" t="s">
        <v>536</v>
      </c>
      <c r="G82" s="107" t="s">
        <v>719</v>
      </c>
      <c r="H82" s="46" t="s">
        <v>720</v>
      </c>
      <c r="I82" s="46" t="s">
        <v>539</v>
      </c>
      <c r="J82" s="107" t="s">
        <v>721</v>
      </c>
    </row>
    <row r="83" spans="1:10" ht="42.75" customHeight="1">
      <c r="A83" s="270"/>
      <c r="B83" s="270"/>
      <c r="C83" s="46" t="s">
        <v>533</v>
      </c>
      <c r="D83" s="46" t="s">
        <v>545</v>
      </c>
      <c r="E83" s="107" t="s">
        <v>722</v>
      </c>
      <c r="F83" s="46" t="s">
        <v>547</v>
      </c>
      <c r="G83" s="107" t="s">
        <v>548</v>
      </c>
      <c r="H83" s="46" t="s">
        <v>549</v>
      </c>
      <c r="I83" s="46" t="s">
        <v>539</v>
      </c>
      <c r="J83" s="107" t="s">
        <v>723</v>
      </c>
    </row>
    <row r="84" spans="1:10" ht="42.75" customHeight="1">
      <c r="A84" s="270"/>
      <c r="B84" s="270"/>
      <c r="C84" s="46" t="s">
        <v>533</v>
      </c>
      <c r="D84" s="46" t="s">
        <v>551</v>
      </c>
      <c r="E84" s="107" t="s">
        <v>610</v>
      </c>
      <c r="F84" s="46" t="s">
        <v>553</v>
      </c>
      <c r="G84" s="107" t="s">
        <v>554</v>
      </c>
      <c r="H84" s="46" t="s">
        <v>555</v>
      </c>
      <c r="I84" s="46" t="s">
        <v>539</v>
      </c>
      <c r="J84" s="107" t="s">
        <v>724</v>
      </c>
    </row>
    <row r="85" spans="1:10" ht="42.75" customHeight="1">
      <c r="A85" s="270"/>
      <c r="B85" s="270"/>
      <c r="C85" s="46" t="s">
        <v>533</v>
      </c>
      <c r="D85" s="46" t="s">
        <v>557</v>
      </c>
      <c r="E85" s="107" t="s">
        <v>558</v>
      </c>
      <c r="F85" s="46" t="s">
        <v>547</v>
      </c>
      <c r="G85" s="107" t="s">
        <v>548</v>
      </c>
      <c r="H85" s="46" t="s">
        <v>549</v>
      </c>
      <c r="I85" s="46" t="s">
        <v>539</v>
      </c>
      <c r="J85" s="107" t="s">
        <v>725</v>
      </c>
    </row>
    <row r="86" spans="1:10" ht="42.75" customHeight="1">
      <c r="A86" s="270"/>
      <c r="B86" s="270"/>
      <c r="C86" s="46" t="s">
        <v>560</v>
      </c>
      <c r="D86" s="46" t="s">
        <v>561</v>
      </c>
      <c r="E86" s="107" t="s">
        <v>726</v>
      </c>
      <c r="F86" s="46" t="s">
        <v>547</v>
      </c>
      <c r="G86" s="107" t="s">
        <v>585</v>
      </c>
      <c r="H86" s="46" t="s">
        <v>549</v>
      </c>
      <c r="I86" s="46" t="s">
        <v>539</v>
      </c>
      <c r="J86" s="107" t="s">
        <v>727</v>
      </c>
    </row>
    <row r="87" spans="1:10" ht="42.75" customHeight="1">
      <c r="A87" s="271"/>
      <c r="B87" s="271"/>
      <c r="C87" s="46" t="s">
        <v>565</v>
      </c>
      <c r="D87" s="46" t="s">
        <v>566</v>
      </c>
      <c r="E87" s="107" t="s">
        <v>728</v>
      </c>
      <c r="F87" s="46" t="s">
        <v>536</v>
      </c>
      <c r="G87" s="107" t="s">
        <v>633</v>
      </c>
      <c r="H87" s="46" t="s">
        <v>549</v>
      </c>
      <c r="I87" s="46" t="s">
        <v>539</v>
      </c>
      <c r="J87" s="107" t="s">
        <v>729</v>
      </c>
    </row>
    <row r="88" spans="1:10" ht="42.75" customHeight="1">
      <c r="A88" s="269" t="s">
        <v>730</v>
      </c>
      <c r="B88" s="269" t="s">
        <v>731</v>
      </c>
      <c r="C88" s="46" t="s">
        <v>533</v>
      </c>
      <c r="D88" s="46" t="s">
        <v>534</v>
      </c>
      <c r="E88" s="107" t="s">
        <v>732</v>
      </c>
      <c r="F88" s="46" t="s">
        <v>536</v>
      </c>
      <c r="G88" s="107" t="s">
        <v>572</v>
      </c>
      <c r="H88" s="46" t="s">
        <v>549</v>
      </c>
      <c r="I88" s="46" t="s">
        <v>539</v>
      </c>
      <c r="J88" s="107" t="s">
        <v>606</v>
      </c>
    </row>
    <row r="89" spans="1:10" ht="42.75" customHeight="1">
      <c r="A89" s="270"/>
      <c r="B89" s="270"/>
      <c r="C89" s="46" t="s">
        <v>533</v>
      </c>
      <c r="D89" s="46" t="s">
        <v>545</v>
      </c>
      <c r="E89" s="107" t="s">
        <v>733</v>
      </c>
      <c r="F89" s="46" t="s">
        <v>536</v>
      </c>
      <c r="G89" s="107" t="s">
        <v>572</v>
      </c>
      <c r="H89" s="46" t="s">
        <v>549</v>
      </c>
      <c r="I89" s="46" t="s">
        <v>539</v>
      </c>
      <c r="J89" s="107" t="s">
        <v>734</v>
      </c>
    </row>
    <row r="90" spans="1:10" ht="42.75" customHeight="1">
      <c r="A90" s="270"/>
      <c r="B90" s="270"/>
      <c r="C90" s="46" t="s">
        <v>533</v>
      </c>
      <c r="D90" s="46" t="s">
        <v>551</v>
      </c>
      <c r="E90" s="107" t="s">
        <v>735</v>
      </c>
      <c r="F90" s="46" t="s">
        <v>553</v>
      </c>
      <c r="G90" s="107" t="s">
        <v>554</v>
      </c>
      <c r="H90" s="46" t="s">
        <v>555</v>
      </c>
      <c r="I90" s="46" t="s">
        <v>539</v>
      </c>
      <c r="J90" s="107" t="s">
        <v>736</v>
      </c>
    </row>
    <row r="91" spans="1:10" ht="42.75" customHeight="1">
      <c r="A91" s="270"/>
      <c r="B91" s="270"/>
      <c r="C91" s="46" t="s">
        <v>533</v>
      </c>
      <c r="D91" s="46" t="s">
        <v>557</v>
      </c>
      <c r="E91" s="107" t="s">
        <v>737</v>
      </c>
      <c r="F91" s="46" t="s">
        <v>536</v>
      </c>
      <c r="G91" s="107" t="s">
        <v>572</v>
      </c>
      <c r="H91" s="46" t="s">
        <v>549</v>
      </c>
      <c r="I91" s="46" t="s">
        <v>539</v>
      </c>
      <c r="J91" s="107" t="s">
        <v>738</v>
      </c>
    </row>
    <row r="92" spans="1:10" ht="42.75" customHeight="1">
      <c r="A92" s="270"/>
      <c r="B92" s="270"/>
      <c r="C92" s="46" t="s">
        <v>560</v>
      </c>
      <c r="D92" s="46" t="s">
        <v>561</v>
      </c>
      <c r="E92" s="107" t="s">
        <v>739</v>
      </c>
      <c r="F92" s="46" t="s">
        <v>536</v>
      </c>
      <c r="G92" s="107" t="s">
        <v>592</v>
      </c>
      <c r="H92" s="46" t="s">
        <v>549</v>
      </c>
      <c r="I92" s="46" t="s">
        <v>539</v>
      </c>
      <c r="J92" s="107" t="s">
        <v>740</v>
      </c>
    </row>
    <row r="93" spans="1:10" ht="42.75" customHeight="1">
      <c r="A93" s="271"/>
      <c r="B93" s="271"/>
      <c r="C93" s="46" t="s">
        <v>565</v>
      </c>
      <c r="D93" s="46" t="s">
        <v>566</v>
      </c>
      <c r="E93" s="107" t="s">
        <v>741</v>
      </c>
      <c r="F93" s="46" t="s">
        <v>536</v>
      </c>
      <c r="G93" s="107" t="s">
        <v>585</v>
      </c>
      <c r="H93" s="46" t="s">
        <v>549</v>
      </c>
      <c r="I93" s="46" t="s">
        <v>539</v>
      </c>
      <c r="J93" s="107" t="s">
        <v>742</v>
      </c>
    </row>
    <row r="94" spans="1:10" ht="42.75" customHeight="1">
      <c r="A94" s="269" t="s">
        <v>425</v>
      </c>
      <c r="B94" s="269" t="s">
        <v>649</v>
      </c>
      <c r="C94" s="46" t="s">
        <v>533</v>
      </c>
      <c r="D94" s="46" t="s">
        <v>534</v>
      </c>
      <c r="E94" s="107" t="s">
        <v>680</v>
      </c>
      <c r="F94" s="46" t="s">
        <v>547</v>
      </c>
      <c r="G94" s="107" t="s">
        <v>436</v>
      </c>
      <c r="H94" s="46" t="s">
        <v>651</v>
      </c>
      <c r="I94" s="46" t="s">
        <v>539</v>
      </c>
      <c r="J94" s="107" t="s">
        <v>681</v>
      </c>
    </row>
    <row r="95" spans="1:10" ht="42.75" customHeight="1">
      <c r="A95" s="270"/>
      <c r="B95" s="270"/>
      <c r="C95" s="46" t="s">
        <v>533</v>
      </c>
      <c r="D95" s="46" t="s">
        <v>534</v>
      </c>
      <c r="E95" s="107" t="s">
        <v>682</v>
      </c>
      <c r="F95" s="46" t="s">
        <v>536</v>
      </c>
      <c r="G95" s="107" t="s">
        <v>38</v>
      </c>
      <c r="H95" s="46" t="s">
        <v>684</v>
      </c>
      <c r="I95" s="46" t="s">
        <v>539</v>
      </c>
      <c r="J95" s="107" t="s">
        <v>685</v>
      </c>
    </row>
    <row r="96" spans="1:10" ht="42.75" customHeight="1">
      <c r="A96" s="270"/>
      <c r="B96" s="270"/>
      <c r="C96" s="46" t="s">
        <v>533</v>
      </c>
      <c r="D96" s="46" t="s">
        <v>534</v>
      </c>
      <c r="E96" s="107" t="s">
        <v>686</v>
      </c>
      <c r="F96" s="46" t="s">
        <v>547</v>
      </c>
      <c r="G96" s="107" t="s">
        <v>38</v>
      </c>
      <c r="H96" s="46" t="s">
        <v>687</v>
      </c>
      <c r="I96" s="46" t="s">
        <v>539</v>
      </c>
      <c r="J96" s="107" t="s">
        <v>688</v>
      </c>
    </row>
    <row r="97" spans="1:10" ht="42.75" customHeight="1">
      <c r="A97" s="270"/>
      <c r="B97" s="270"/>
      <c r="C97" s="46" t="s">
        <v>560</v>
      </c>
      <c r="D97" s="46" t="s">
        <v>561</v>
      </c>
      <c r="E97" s="107" t="s">
        <v>657</v>
      </c>
      <c r="F97" s="46" t="s">
        <v>547</v>
      </c>
      <c r="G97" s="107" t="s">
        <v>658</v>
      </c>
      <c r="H97" s="46" t="s">
        <v>49</v>
      </c>
      <c r="I97" s="46" t="s">
        <v>659</v>
      </c>
      <c r="J97" s="107" t="s">
        <v>689</v>
      </c>
    </row>
    <row r="98" spans="1:10" ht="42.75" customHeight="1">
      <c r="A98" s="270"/>
      <c r="B98" s="270"/>
      <c r="C98" s="46" t="s">
        <v>560</v>
      </c>
      <c r="D98" s="46" t="s">
        <v>561</v>
      </c>
      <c r="E98" s="107" t="s">
        <v>690</v>
      </c>
      <c r="F98" s="46" t="s">
        <v>547</v>
      </c>
      <c r="G98" s="107" t="s">
        <v>691</v>
      </c>
      <c r="H98" s="46" t="s">
        <v>49</v>
      </c>
      <c r="I98" s="46" t="s">
        <v>659</v>
      </c>
      <c r="J98" s="107" t="s">
        <v>692</v>
      </c>
    </row>
    <row r="99" spans="1:10" ht="42.75" customHeight="1">
      <c r="A99" s="270"/>
      <c r="B99" s="270"/>
      <c r="C99" s="46" t="s">
        <v>565</v>
      </c>
      <c r="D99" s="46" t="s">
        <v>566</v>
      </c>
      <c r="E99" s="107" t="s">
        <v>663</v>
      </c>
      <c r="F99" s="46" t="s">
        <v>536</v>
      </c>
      <c r="G99" s="107" t="s">
        <v>585</v>
      </c>
      <c r="H99" s="46" t="s">
        <v>549</v>
      </c>
      <c r="I99" s="46" t="s">
        <v>539</v>
      </c>
      <c r="J99" s="107" t="s">
        <v>664</v>
      </c>
    </row>
    <row r="100" spans="1:10" ht="42.75" customHeight="1">
      <c r="A100" s="271"/>
      <c r="B100" s="271"/>
      <c r="C100" s="46" t="s">
        <v>565</v>
      </c>
      <c r="D100" s="46" t="s">
        <v>566</v>
      </c>
      <c r="E100" s="107" t="s">
        <v>661</v>
      </c>
      <c r="F100" s="46" t="s">
        <v>536</v>
      </c>
      <c r="G100" s="107" t="s">
        <v>585</v>
      </c>
      <c r="H100" s="46" t="s">
        <v>549</v>
      </c>
      <c r="I100" s="46" t="s">
        <v>539</v>
      </c>
      <c r="J100" s="107" t="s">
        <v>693</v>
      </c>
    </row>
    <row r="101" spans="1:10" ht="42.75" customHeight="1">
      <c r="A101" s="269" t="s">
        <v>743</v>
      </c>
      <c r="B101" s="269" t="s">
        <v>649</v>
      </c>
      <c r="C101" s="46" t="s">
        <v>533</v>
      </c>
      <c r="D101" s="46" t="s">
        <v>534</v>
      </c>
      <c r="E101" s="107" t="s">
        <v>650</v>
      </c>
      <c r="F101" s="46" t="s">
        <v>547</v>
      </c>
      <c r="G101" s="107" t="s">
        <v>38</v>
      </c>
      <c r="H101" s="46" t="s">
        <v>651</v>
      </c>
      <c r="I101" s="46" t="s">
        <v>539</v>
      </c>
      <c r="J101" s="107" t="s">
        <v>652</v>
      </c>
    </row>
    <row r="102" spans="1:10" ht="42.75" customHeight="1">
      <c r="A102" s="270"/>
      <c r="B102" s="270"/>
      <c r="C102" s="46" t="s">
        <v>533</v>
      </c>
      <c r="D102" s="46" t="s">
        <v>534</v>
      </c>
      <c r="E102" s="107" t="s">
        <v>653</v>
      </c>
      <c r="F102" s="46" t="s">
        <v>547</v>
      </c>
      <c r="G102" s="107" t="s">
        <v>436</v>
      </c>
      <c r="H102" s="46" t="s">
        <v>651</v>
      </c>
      <c r="I102" s="46" t="s">
        <v>539</v>
      </c>
      <c r="J102" s="107" t="s">
        <v>654</v>
      </c>
    </row>
    <row r="103" spans="1:10" ht="42.75" customHeight="1">
      <c r="A103" s="270"/>
      <c r="B103" s="270"/>
      <c r="C103" s="46" t="s">
        <v>533</v>
      </c>
      <c r="D103" s="46" t="s">
        <v>534</v>
      </c>
      <c r="E103" s="107" t="s">
        <v>655</v>
      </c>
      <c r="F103" s="46" t="s">
        <v>547</v>
      </c>
      <c r="G103" s="107" t="s">
        <v>38</v>
      </c>
      <c r="H103" s="46" t="s">
        <v>651</v>
      </c>
      <c r="I103" s="46" t="s">
        <v>539</v>
      </c>
      <c r="J103" s="107" t="s">
        <v>656</v>
      </c>
    </row>
    <row r="104" spans="1:10" ht="42.75" customHeight="1">
      <c r="A104" s="270"/>
      <c r="B104" s="270"/>
      <c r="C104" s="46" t="s">
        <v>560</v>
      </c>
      <c r="D104" s="46" t="s">
        <v>561</v>
      </c>
      <c r="E104" s="107" t="s">
        <v>657</v>
      </c>
      <c r="F104" s="46" t="s">
        <v>547</v>
      </c>
      <c r="G104" s="107" t="s">
        <v>658</v>
      </c>
      <c r="H104" s="46" t="s">
        <v>49</v>
      </c>
      <c r="I104" s="46" t="s">
        <v>659</v>
      </c>
      <c r="J104" s="107" t="s">
        <v>660</v>
      </c>
    </row>
    <row r="105" spans="1:10" ht="42.75" customHeight="1">
      <c r="A105" s="270"/>
      <c r="B105" s="270"/>
      <c r="C105" s="46" t="s">
        <v>565</v>
      </c>
      <c r="D105" s="46" t="s">
        <v>566</v>
      </c>
      <c r="E105" s="107" t="s">
        <v>661</v>
      </c>
      <c r="F105" s="46" t="s">
        <v>536</v>
      </c>
      <c r="G105" s="107" t="s">
        <v>585</v>
      </c>
      <c r="H105" s="46" t="s">
        <v>549</v>
      </c>
      <c r="I105" s="46" t="s">
        <v>539</v>
      </c>
      <c r="J105" s="107" t="s">
        <v>662</v>
      </c>
    </row>
    <row r="106" spans="1:10" ht="42.75" customHeight="1">
      <c r="A106" s="271"/>
      <c r="B106" s="271"/>
      <c r="C106" s="46" t="s">
        <v>565</v>
      </c>
      <c r="D106" s="46" t="s">
        <v>566</v>
      </c>
      <c r="E106" s="107" t="s">
        <v>663</v>
      </c>
      <c r="F106" s="46" t="s">
        <v>536</v>
      </c>
      <c r="G106" s="107" t="s">
        <v>585</v>
      </c>
      <c r="H106" s="46" t="s">
        <v>549</v>
      </c>
      <c r="I106" s="46" t="s">
        <v>539</v>
      </c>
      <c r="J106" s="107" t="s">
        <v>664</v>
      </c>
    </row>
    <row r="107" spans="1:10" ht="42.75" customHeight="1">
      <c r="A107" s="269" t="s">
        <v>744</v>
      </c>
      <c r="B107" s="269" t="s">
        <v>649</v>
      </c>
      <c r="C107" s="46" t="s">
        <v>533</v>
      </c>
      <c r="D107" s="46" t="s">
        <v>534</v>
      </c>
      <c r="E107" s="107" t="s">
        <v>680</v>
      </c>
      <c r="F107" s="46" t="s">
        <v>547</v>
      </c>
      <c r="G107" s="107" t="s">
        <v>436</v>
      </c>
      <c r="H107" s="46" t="s">
        <v>651</v>
      </c>
      <c r="I107" s="46" t="s">
        <v>539</v>
      </c>
      <c r="J107" s="107" t="s">
        <v>681</v>
      </c>
    </row>
    <row r="108" spans="1:10" ht="42.75" customHeight="1">
      <c r="A108" s="270"/>
      <c r="B108" s="270"/>
      <c r="C108" s="46" t="s">
        <v>533</v>
      </c>
      <c r="D108" s="46" t="s">
        <v>534</v>
      </c>
      <c r="E108" s="107" t="s">
        <v>682</v>
      </c>
      <c r="F108" s="46" t="s">
        <v>536</v>
      </c>
      <c r="G108" s="107" t="s">
        <v>38</v>
      </c>
      <c r="H108" s="46" t="s">
        <v>684</v>
      </c>
      <c r="I108" s="46" t="s">
        <v>539</v>
      </c>
      <c r="J108" s="107" t="s">
        <v>685</v>
      </c>
    </row>
    <row r="109" spans="1:10" ht="42.75" customHeight="1">
      <c r="A109" s="270"/>
      <c r="B109" s="270"/>
      <c r="C109" s="46" t="s">
        <v>533</v>
      </c>
      <c r="D109" s="46" t="s">
        <v>534</v>
      </c>
      <c r="E109" s="107" t="s">
        <v>686</v>
      </c>
      <c r="F109" s="46" t="s">
        <v>547</v>
      </c>
      <c r="G109" s="107" t="s">
        <v>38</v>
      </c>
      <c r="H109" s="46" t="s">
        <v>687</v>
      </c>
      <c r="I109" s="46" t="s">
        <v>539</v>
      </c>
      <c r="J109" s="107" t="s">
        <v>688</v>
      </c>
    </row>
    <row r="110" spans="1:10" ht="42.75" customHeight="1">
      <c r="A110" s="270"/>
      <c r="B110" s="270"/>
      <c r="C110" s="46" t="s">
        <v>560</v>
      </c>
      <c r="D110" s="46" t="s">
        <v>561</v>
      </c>
      <c r="E110" s="107" t="s">
        <v>657</v>
      </c>
      <c r="F110" s="46" t="s">
        <v>547</v>
      </c>
      <c r="G110" s="107" t="s">
        <v>658</v>
      </c>
      <c r="H110" s="46" t="s">
        <v>49</v>
      </c>
      <c r="I110" s="46" t="s">
        <v>659</v>
      </c>
      <c r="J110" s="107" t="s">
        <v>689</v>
      </c>
    </row>
    <row r="111" spans="1:10" ht="42.75" customHeight="1">
      <c r="A111" s="270"/>
      <c r="B111" s="270"/>
      <c r="C111" s="46" t="s">
        <v>560</v>
      </c>
      <c r="D111" s="46" t="s">
        <v>561</v>
      </c>
      <c r="E111" s="107" t="s">
        <v>690</v>
      </c>
      <c r="F111" s="46" t="s">
        <v>547</v>
      </c>
      <c r="G111" s="107" t="s">
        <v>691</v>
      </c>
      <c r="H111" s="46" t="s">
        <v>49</v>
      </c>
      <c r="I111" s="46" t="s">
        <v>659</v>
      </c>
      <c r="J111" s="107" t="s">
        <v>692</v>
      </c>
    </row>
    <row r="112" spans="1:10" ht="42.75" customHeight="1">
      <c r="A112" s="270"/>
      <c r="B112" s="270"/>
      <c r="C112" s="46" t="s">
        <v>565</v>
      </c>
      <c r="D112" s="46" t="s">
        <v>566</v>
      </c>
      <c r="E112" s="107" t="s">
        <v>663</v>
      </c>
      <c r="F112" s="46" t="s">
        <v>536</v>
      </c>
      <c r="G112" s="107" t="s">
        <v>585</v>
      </c>
      <c r="H112" s="46" t="s">
        <v>549</v>
      </c>
      <c r="I112" s="46" t="s">
        <v>539</v>
      </c>
      <c r="J112" s="107" t="s">
        <v>664</v>
      </c>
    </row>
    <row r="113" spans="1:10" ht="42.75" customHeight="1">
      <c r="A113" s="271"/>
      <c r="B113" s="271"/>
      <c r="C113" s="46" t="s">
        <v>565</v>
      </c>
      <c r="D113" s="46" t="s">
        <v>566</v>
      </c>
      <c r="E113" s="107" t="s">
        <v>661</v>
      </c>
      <c r="F113" s="46" t="s">
        <v>536</v>
      </c>
      <c r="G113" s="107" t="s">
        <v>585</v>
      </c>
      <c r="H113" s="46" t="s">
        <v>549</v>
      </c>
      <c r="I113" s="46" t="s">
        <v>539</v>
      </c>
      <c r="J113" s="107" t="s">
        <v>693</v>
      </c>
    </row>
    <row r="114" spans="1:10" ht="42.75" customHeight="1">
      <c r="A114" s="269" t="s">
        <v>745</v>
      </c>
      <c r="B114" s="269" t="s">
        <v>746</v>
      </c>
      <c r="C114" s="46" t="s">
        <v>533</v>
      </c>
      <c r="D114" s="46" t="s">
        <v>534</v>
      </c>
      <c r="E114" s="107" t="s">
        <v>747</v>
      </c>
      <c r="F114" s="46" t="s">
        <v>547</v>
      </c>
      <c r="G114" s="107" t="s">
        <v>748</v>
      </c>
      <c r="H114" s="46" t="s">
        <v>549</v>
      </c>
      <c r="I114" s="46" t="s">
        <v>539</v>
      </c>
      <c r="J114" s="107" t="s">
        <v>749</v>
      </c>
    </row>
    <row r="115" spans="1:10" ht="42.75" customHeight="1">
      <c r="A115" s="270"/>
      <c r="B115" s="270"/>
      <c r="C115" s="46" t="s">
        <v>533</v>
      </c>
      <c r="D115" s="46" t="s">
        <v>545</v>
      </c>
      <c r="E115" s="107" t="s">
        <v>750</v>
      </c>
      <c r="F115" s="46" t="s">
        <v>547</v>
      </c>
      <c r="G115" s="107" t="s">
        <v>548</v>
      </c>
      <c r="H115" s="46" t="s">
        <v>549</v>
      </c>
      <c r="I115" s="46" t="s">
        <v>539</v>
      </c>
      <c r="J115" s="107" t="s">
        <v>751</v>
      </c>
    </row>
    <row r="116" spans="1:10" ht="42.75" customHeight="1">
      <c r="A116" s="270"/>
      <c r="B116" s="270"/>
      <c r="C116" s="46" t="s">
        <v>533</v>
      </c>
      <c r="D116" s="46" t="s">
        <v>551</v>
      </c>
      <c r="E116" s="107" t="s">
        <v>752</v>
      </c>
      <c r="F116" s="46" t="s">
        <v>553</v>
      </c>
      <c r="G116" s="107" t="s">
        <v>554</v>
      </c>
      <c r="H116" s="46" t="s">
        <v>555</v>
      </c>
      <c r="I116" s="46" t="s">
        <v>539</v>
      </c>
      <c r="J116" s="107" t="s">
        <v>753</v>
      </c>
    </row>
    <row r="117" spans="1:10" ht="42.75" customHeight="1">
      <c r="A117" s="270"/>
      <c r="B117" s="270"/>
      <c r="C117" s="46" t="s">
        <v>533</v>
      </c>
      <c r="D117" s="46" t="s">
        <v>557</v>
      </c>
      <c r="E117" s="107" t="s">
        <v>579</v>
      </c>
      <c r="F117" s="46" t="s">
        <v>547</v>
      </c>
      <c r="G117" s="107" t="s">
        <v>548</v>
      </c>
      <c r="H117" s="46" t="s">
        <v>549</v>
      </c>
      <c r="I117" s="46" t="s">
        <v>539</v>
      </c>
      <c r="J117" s="107" t="s">
        <v>754</v>
      </c>
    </row>
    <row r="118" spans="1:10" ht="42.75" customHeight="1">
      <c r="A118" s="270"/>
      <c r="B118" s="270"/>
      <c r="C118" s="46" t="s">
        <v>560</v>
      </c>
      <c r="D118" s="46" t="s">
        <v>561</v>
      </c>
      <c r="E118" s="107" t="s">
        <v>755</v>
      </c>
      <c r="F118" s="46" t="s">
        <v>536</v>
      </c>
      <c r="G118" s="107" t="s">
        <v>585</v>
      </c>
      <c r="H118" s="46" t="s">
        <v>549</v>
      </c>
      <c r="I118" s="46" t="s">
        <v>539</v>
      </c>
      <c r="J118" s="107" t="s">
        <v>756</v>
      </c>
    </row>
    <row r="119" spans="1:10" ht="42.75" customHeight="1">
      <c r="A119" s="271"/>
      <c r="B119" s="271"/>
      <c r="C119" s="46" t="s">
        <v>565</v>
      </c>
      <c r="D119" s="46" t="s">
        <v>566</v>
      </c>
      <c r="E119" s="107" t="s">
        <v>757</v>
      </c>
      <c r="F119" s="46" t="s">
        <v>536</v>
      </c>
      <c r="G119" s="107" t="s">
        <v>633</v>
      </c>
      <c r="H119" s="46" t="s">
        <v>549</v>
      </c>
      <c r="I119" s="46" t="s">
        <v>539</v>
      </c>
      <c r="J119" s="107" t="s">
        <v>758</v>
      </c>
    </row>
    <row r="120" spans="1:10" ht="42.75" customHeight="1">
      <c r="A120" s="269" t="s">
        <v>759</v>
      </c>
      <c r="B120" s="269" t="s">
        <v>760</v>
      </c>
      <c r="C120" s="46" t="s">
        <v>533</v>
      </c>
      <c r="D120" s="46" t="s">
        <v>534</v>
      </c>
      <c r="E120" s="107" t="s">
        <v>761</v>
      </c>
      <c r="F120" s="46" t="s">
        <v>547</v>
      </c>
      <c r="G120" s="107" t="s">
        <v>548</v>
      </c>
      <c r="H120" s="46" t="s">
        <v>549</v>
      </c>
      <c r="I120" s="46" t="s">
        <v>539</v>
      </c>
      <c r="J120" s="107" t="s">
        <v>762</v>
      </c>
    </row>
    <row r="121" spans="1:10" ht="42.75" customHeight="1">
      <c r="A121" s="270"/>
      <c r="B121" s="270"/>
      <c r="C121" s="46" t="s">
        <v>533</v>
      </c>
      <c r="D121" s="46" t="s">
        <v>545</v>
      </c>
      <c r="E121" s="107" t="s">
        <v>763</v>
      </c>
      <c r="F121" s="46" t="s">
        <v>536</v>
      </c>
      <c r="G121" s="107" t="s">
        <v>572</v>
      </c>
      <c r="H121" s="46" t="s">
        <v>549</v>
      </c>
      <c r="I121" s="46" t="s">
        <v>539</v>
      </c>
      <c r="J121" s="107" t="s">
        <v>764</v>
      </c>
    </row>
    <row r="122" spans="1:10" ht="42.75" customHeight="1">
      <c r="A122" s="270"/>
      <c r="B122" s="270"/>
      <c r="C122" s="46" t="s">
        <v>533</v>
      </c>
      <c r="D122" s="46" t="s">
        <v>551</v>
      </c>
      <c r="E122" s="107" t="s">
        <v>765</v>
      </c>
      <c r="F122" s="46" t="s">
        <v>553</v>
      </c>
      <c r="G122" s="107" t="s">
        <v>554</v>
      </c>
      <c r="H122" s="46" t="s">
        <v>577</v>
      </c>
      <c r="I122" s="46" t="s">
        <v>539</v>
      </c>
      <c r="J122" s="107" t="s">
        <v>766</v>
      </c>
    </row>
    <row r="123" spans="1:10" ht="42.75" customHeight="1">
      <c r="A123" s="270"/>
      <c r="B123" s="270"/>
      <c r="C123" s="46" t="s">
        <v>533</v>
      </c>
      <c r="D123" s="46" t="s">
        <v>557</v>
      </c>
      <c r="E123" s="107" t="s">
        <v>767</v>
      </c>
      <c r="F123" s="46" t="s">
        <v>547</v>
      </c>
      <c r="G123" s="107" t="s">
        <v>548</v>
      </c>
      <c r="H123" s="46" t="s">
        <v>549</v>
      </c>
      <c r="I123" s="46" t="s">
        <v>539</v>
      </c>
      <c r="J123" s="107" t="s">
        <v>768</v>
      </c>
    </row>
    <row r="124" spans="1:10" ht="42.75" customHeight="1">
      <c r="A124" s="270"/>
      <c r="B124" s="270"/>
      <c r="C124" s="46" t="s">
        <v>560</v>
      </c>
      <c r="D124" s="46" t="s">
        <v>581</v>
      </c>
      <c r="E124" s="107" t="s">
        <v>769</v>
      </c>
      <c r="F124" s="46" t="s">
        <v>547</v>
      </c>
      <c r="G124" s="107" t="s">
        <v>276</v>
      </c>
      <c r="H124" s="46" t="s">
        <v>577</v>
      </c>
      <c r="I124" s="46" t="s">
        <v>539</v>
      </c>
      <c r="J124" s="107" t="s">
        <v>770</v>
      </c>
    </row>
    <row r="125" spans="1:10" ht="42.75" customHeight="1">
      <c r="A125" s="271"/>
      <c r="B125" s="271"/>
      <c r="C125" s="46" t="s">
        <v>565</v>
      </c>
      <c r="D125" s="46" t="s">
        <v>566</v>
      </c>
      <c r="E125" s="107" t="s">
        <v>584</v>
      </c>
      <c r="F125" s="46" t="s">
        <v>536</v>
      </c>
      <c r="G125" s="107" t="s">
        <v>585</v>
      </c>
      <c r="H125" s="46" t="s">
        <v>549</v>
      </c>
      <c r="I125" s="46" t="s">
        <v>539</v>
      </c>
      <c r="J125" s="107" t="s">
        <v>771</v>
      </c>
    </row>
  </sheetData>
  <mergeCells count="40">
    <mergeCell ref="A114:A119"/>
    <mergeCell ref="B114:B119"/>
    <mergeCell ref="A120:A125"/>
    <mergeCell ref="B120:B125"/>
    <mergeCell ref="A94:A100"/>
    <mergeCell ref="B94:B100"/>
    <mergeCell ref="A101:A106"/>
    <mergeCell ref="B101:B106"/>
    <mergeCell ref="A107:A113"/>
    <mergeCell ref="B107:B113"/>
    <mergeCell ref="A75:A81"/>
    <mergeCell ref="B75:B81"/>
    <mergeCell ref="A82:A87"/>
    <mergeCell ref="B82:B87"/>
    <mergeCell ref="A88:A93"/>
    <mergeCell ref="B88:B93"/>
    <mergeCell ref="A56:A62"/>
    <mergeCell ref="B56:B62"/>
    <mergeCell ref="A63:A68"/>
    <mergeCell ref="B63:B68"/>
    <mergeCell ref="A69:A74"/>
    <mergeCell ref="B69:B74"/>
    <mergeCell ref="A38:A43"/>
    <mergeCell ref="B38:B43"/>
    <mergeCell ref="A44:A49"/>
    <mergeCell ref="B44:B49"/>
    <mergeCell ref="A50:A55"/>
    <mergeCell ref="B50:B55"/>
    <mergeCell ref="A20:A25"/>
    <mergeCell ref="B20:B25"/>
    <mergeCell ref="A26:A31"/>
    <mergeCell ref="B26:B31"/>
    <mergeCell ref="A32:A37"/>
    <mergeCell ref="B32:B37"/>
    <mergeCell ref="A2:J2"/>
    <mergeCell ref="A3:H3"/>
    <mergeCell ref="A7:A13"/>
    <mergeCell ref="B7:B13"/>
    <mergeCell ref="A14:A19"/>
    <mergeCell ref="B14:B19"/>
  </mergeCells>
  <phoneticPr fontId="0" type="noConversion"/>
  <printOptions horizontalCentered="1"/>
  <pageMargins left="1" right="1" top="0.75" bottom="0.75" header="0" footer="0"/>
  <pageSetup paperSize="9" scale="69" orientation="landscape" useFirstPageNumber="1"/>
</worksheet>
</file>

<file path=xl/worksheets/sheet13.xml><?xml version="1.0" encoding="utf-8"?>
<worksheet xmlns="http://schemas.openxmlformats.org/spreadsheetml/2006/main" xmlns:r="http://schemas.openxmlformats.org/officeDocument/2006/relationships">
  <sheetPr>
    <outlinePr summaryBelow="0" summaryRight="0"/>
    <pageSetUpPr fitToPage="1"/>
  </sheetPr>
  <dimension ref="A1:J5"/>
  <sheetViews>
    <sheetView workbookViewId="0">
      <selection activeCell="B5" sqref="B5"/>
    </sheetView>
  </sheetViews>
  <sheetFormatPr defaultColWidth="10.6640625" defaultRowHeight="12" customHeight="1"/>
  <cols>
    <col min="1" max="1" width="40" style="102" customWidth="1"/>
    <col min="2" max="2" width="33.83203125" style="102" customWidth="1"/>
    <col min="3" max="5" width="27.5" style="102" customWidth="1"/>
    <col min="6" max="6" width="13.1640625" style="37" customWidth="1"/>
    <col min="7" max="7" width="29.33203125" style="102" customWidth="1"/>
    <col min="8" max="8" width="18.1640625" style="37" customWidth="1"/>
    <col min="9" max="9" width="15.6640625" style="37" customWidth="1"/>
    <col min="10" max="10" width="22" style="102" customWidth="1"/>
    <col min="11" max="11" width="10.6640625" style="1" customWidth="1"/>
    <col min="12" max="16384" width="10.6640625" style="1"/>
  </cols>
  <sheetData>
    <row r="1" spans="1:10" ht="18" customHeight="1">
      <c r="J1" s="103"/>
    </row>
    <row r="2" spans="1:10" ht="41.25" customHeight="1">
      <c r="A2" s="265" t="s">
        <v>772</v>
      </c>
      <c r="B2" s="259"/>
      <c r="C2" s="259"/>
      <c r="D2" s="259"/>
      <c r="E2" s="259"/>
      <c r="F2" s="266"/>
      <c r="G2" s="259"/>
      <c r="H2" s="266"/>
      <c r="I2" s="266"/>
      <c r="J2" s="259"/>
    </row>
    <row r="3" spans="1:10" ht="17.25" customHeight="1">
      <c r="A3" s="212" t="s">
        <v>1</v>
      </c>
      <c r="B3" s="267"/>
      <c r="C3" s="268"/>
      <c r="D3" s="268"/>
      <c r="E3" s="268"/>
      <c r="F3" s="182"/>
      <c r="G3" s="268"/>
      <c r="H3" s="182"/>
    </row>
    <row r="4" spans="1:10" ht="44.25" customHeight="1">
      <c r="A4" s="104" t="s">
        <v>172</v>
      </c>
      <c r="B4" s="104" t="s">
        <v>522</v>
      </c>
      <c r="C4" s="104" t="s">
        <v>523</v>
      </c>
      <c r="D4" s="104" t="s">
        <v>524</v>
      </c>
      <c r="E4" s="104" t="s">
        <v>525</v>
      </c>
      <c r="F4" s="76" t="s">
        <v>526</v>
      </c>
      <c r="G4" s="104" t="s">
        <v>527</v>
      </c>
      <c r="H4" s="76" t="s">
        <v>528</v>
      </c>
      <c r="I4" s="76" t="s">
        <v>529</v>
      </c>
      <c r="J4" s="104" t="s">
        <v>530</v>
      </c>
    </row>
    <row r="5" spans="1:10" ht="18.75" customHeight="1">
      <c r="A5" s="105">
        <v>1</v>
      </c>
      <c r="B5" s="105">
        <v>2</v>
      </c>
      <c r="C5" s="105">
        <v>3</v>
      </c>
      <c r="D5" s="105">
        <v>4</v>
      </c>
      <c r="E5" s="105">
        <v>5</v>
      </c>
      <c r="F5" s="106">
        <v>6</v>
      </c>
      <c r="G5" s="105">
        <v>7</v>
      </c>
      <c r="H5" s="106">
        <v>8</v>
      </c>
      <c r="I5" s="106">
        <v>9</v>
      </c>
      <c r="J5" s="105">
        <v>10</v>
      </c>
    </row>
  </sheetData>
  <mergeCells count="2">
    <mergeCell ref="A2:J2"/>
    <mergeCell ref="A3:H3"/>
  </mergeCells>
  <phoneticPr fontId="0" type="noConversion"/>
  <printOptions horizontalCentered="1"/>
  <pageMargins left="1" right="1" top="0.75" bottom="0.75" header="0" footer="0"/>
  <pageSetup paperSize="9" scale="69" orientation="landscape" useFirstPageNumber="1"/>
</worksheet>
</file>

<file path=xl/worksheets/sheet14.xml><?xml version="1.0" encoding="utf-8"?>
<worksheet xmlns="http://schemas.openxmlformats.org/spreadsheetml/2006/main" xmlns:r="http://schemas.openxmlformats.org/officeDocument/2006/relationships">
  <sheetPr>
    <outlinePr summaryBelow="0" summaryRight="0"/>
    <pageSetUpPr fitToPage="1"/>
  </sheetPr>
  <dimension ref="A1:AA7"/>
  <sheetViews>
    <sheetView workbookViewId="0">
      <selection activeCell="A2" sqref="A2:AA2"/>
    </sheetView>
  </sheetViews>
  <sheetFormatPr defaultColWidth="10.6640625" defaultRowHeight="14.25" customHeight="1"/>
  <cols>
    <col min="1" max="1" width="31" style="94" customWidth="1"/>
    <col min="2" max="3" width="31" style="37" customWidth="1"/>
    <col min="4" max="24" width="23.33203125" style="94" customWidth="1"/>
    <col min="25" max="26" width="23.33203125" style="37" customWidth="1"/>
    <col min="27" max="27" width="23.33203125" style="94" customWidth="1"/>
    <col min="28" max="28" width="10.6640625" style="1" customWidth="1"/>
    <col min="29" max="16384" width="10.6640625" style="1"/>
  </cols>
  <sheetData>
    <row r="1" spans="1:27" ht="17.25" customHeight="1">
      <c r="A1" s="110"/>
      <c r="B1" s="111"/>
      <c r="C1" s="111"/>
      <c r="D1" s="110"/>
      <c r="E1" s="110"/>
      <c r="F1" s="112"/>
      <c r="Y1" s="103"/>
      <c r="Z1" s="103"/>
      <c r="AA1" s="103"/>
    </row>
    <row r="2" spans="1:27" ht="41.25" customHeight="1">
      <c r="A2" s="272" t="s">
        <v>773</v>
      </c>
      <c r="B2" s="266"/>
      <c r="C2" s="266"/>
      <c r="D2" s="259"/>
      <c r="E2" s="259"/>
      <c r="F2" s="259"/>
      <c r="G2" s="259"/>
      <c r="H2" s="259"/>
      <c r="I2" s="259"/>
      <c r="J2" s="259"/>
      <c r="K2" s="259"/>
      <c r="L2" s="259"/>
      <c r="M2" s="259"/>
      <c r="N2" s="259"/>
      <c r="O2" s="259"/>
      <c r="P2" s="259"/>
      <c r="Q2" s="259"/>
      <c r="R2" s="259"/>
      <c r="S2" s="259"/>
      <c r="T2" s="259"/>
      <c r="U2" s="259"/>
      <c r="V2" s="259"/>
      <c r="W2" s="259"/>
      <c r="X2" s="259"/>
      <c r="Y2" s="266"/>
      <c r="Z2" s="266"/>
      <c r="AA2" s="259"/>
    </row>
    <row r="3" spans="1:27" ht="18" customHeight="1">
      <c r="A3" s="273" t="s">
        <v>1</v>
      </c>
      <c r="B3" s="274"/>
      <c r="C3" s="274"/>
      <c r="D3" s="275"/>
      <c r="E3" s="275"/>
      <c r="F3" s="276"/>
      <c r="G3" s="277"/>
      <c r="H3" s="277"/>
      <c r="I3" s="277"/>
      <c r="J3" s="277"/>
      <c r="K3" s="277"/>
      <c r="Y3" s="113"/>
      <c r="Z3" s="113"/>
      <c r="AA3" s="113" t="s">
        <v>2</v>
      </c>
    </row>
    <row r="4" spans="1:27" ht="19.5" customHeight="1">
      <c r="A4" s="191" t="s">
        <v>161</v>
      </c>
      <c r="B4" s="282" t="s">
        <v>162</v>
      </c>
      <c r="C4" s="282" t="s">
        <v>172</v>
      </c>
      <c r="D4" s="184" t="s">
        <v>178</v>
      </c>
      <c r="E4" s="236"/>
      <c r="F4" s="236"/>
      <c r="G4" s="278" t="s">
        <v>774</v>
      </c>
      <c r="H4" s="279"/>
      <c r="I4" s="279"/>
      <c r="J4" s="279"/>
      <c r="K4" s="279"/>
      <c r="L4" s="279"/>
      <c r="M4" s="279"/>
      <c r="N4" s="279"/>
      <c r="O4" s="279"/>
      <c r="P4" s="279"/>
      <c r="Q4" s="279"/>
      <c r="R4" s="279"/>
      <c r="S4" s="279"/>
      <c r="T4" s="279"/>
      <c r="U4" s="279"/>
      <c r="V4" s="279"/>
      <c r="W4" s="279"/>
      <c r="X4" s="279"/>
      <c r="Y4" s="238"/>
      <c r="Z4" s="239"/>
      <c r="AA4" s="280" t="s">
        <v>775</v>
      </c>
    </row>
    <row r="5" spans="1:27" ht="40.5" customHeight="1">
      <c r="A5" s="193"/>
      <c r="B5" s="283"/>
      <c r="C5" s="283"/>
      <c r="D5" s="114" t="s">
        <v>65</v>
      </c>
      <c r="E5" s="115" t="s">
        <v>185</v>
      </c>
      <c r="F5" s="116" t="s">
        <v>776</v>
      </c>
      <c r="G5" s="67" t="s">
        <v>777</v>
      </c>
      <c r="H5" s="67" t="s">
        <v>778</v>
      </c>
      <c r="I5" s="67" t="s">
        <v>779</v>
      </c>
      <c r="J5" s="67" t="s">
        <v>780</v>
      </c>
      <c r="K5" s="67" t="s">
        <v>781</v>
      </c>
      <c r="L5" s="67" t="s">
        <v>782</v>
      </c>
      <c r="M5" s="67" t="s">
        <v>783</v>
      </c>
      <c r="N5" s="67" t="s">
        <v>784</v>
      </c>
      <c r="O5" s="67" t="s">
        <v>785</v>
      </c>
      <c r="P5" s="67" t="s">
        <v>786</v>
      </c>
      <c r="Q5" s="67" t="s">
        <v>787</v>
      </c>
      <c r="R5" s="67" t="s">
        <v>788</v>
      </c>
      <c r="S5" s="67" t="s">
        <v>789</v>
      </c>
      <c r="T5" s="67" t="s">
        <v>790</v>
      </c>
      <c r="U5" s="67" t="s">
        <v>791</v>
      </c>
      <c r="V5" s="67" t="s">
        <v>792</v>
      </c>
      <c r="W5" s="67" t="s">
        <v>793</v>
      </c>
      <c r="X5" s="67" t="s">
        <v>794</v>
      </c>
      <c r="Y5" s="67" t="s">
        <v>795</v>
      </c>
      <c r="Z5" s="67" t="s">
        <v>796</v>
      </c>
      <c r="AA5" s="281" t="s">
        <v>796</v>
      </c>
    </row>
    <row r="6" spans="1:27" ht="19.5" customHeight="1">
      <c r="A6" s="117" t="s">
        <v>65</v>
      </c>
      <c r="B6" s="118"/>
      <c r="C6" s="118"/>
      <c r="D6" s="55" t="s">
        <v>49</v>
      </c>
      <c r="E6" s="55" t="s">
        <v>49</v>
      </c>
      <c r="F6" s="119" t="s">
        <v>49</v>
      </c>
      <c r="G6" s="55" t="s">
        <v>49</v>
      </c>
      <c r="H6" s="55" t="s">
        <v>49</v>
      </c>
      <c r="I6" s="55" t="s">
        <v>49</v>
      </c>
      <c r="J6" s="55" t="s">
        <v>49</v>
      </c>
      <c r="K6" s="55" t="s">
        <v>49</v>
      </c>
      <c r="L6" s="55" t="s">
        <v>49</v>
      </c>
      <c r="M6" s="55" t="s">
        <v>49</v>
      </c>
      <c r="N6" s="55" t="s">
        <v>49</v>
      </c>
      <c r="O6" s="55" t="s">
        <v>49</v>
      </c>
      <c r="P6" s="55" t="s">
        <v>49</v>
      </c>
      <c r="Q6" s="55" t="s">
        <v>49</v>
      </c>
      <c r="R6" s="55" t="s">
        <v>49</v>
      </c>
      <c r="S6" s="55" t="s">
        <v>49</v>
      </c>
      <c r="T6" s="55" t="s">
        <v>49</v>
      </c>
      <c r="U6" s="55" t="s">
        <v>49</v>
      </c>
      <c r="V6" s="55" t="s">
        <v>49</v>
      </c>
      <c r="W6" s="55" t="s">
        <v>49</v>
      </c>
      <c r="X6" s="55" t="s">
        <v>49</v>
      </c>
      <c r="Y6" s="55" t="s">
        <v>49</v>
      </c>
      <c r="Z6" s="55" t="s">
        <v>49</v>
      </c>
      <c r="AA6" s="120"/>
    </row>
    <row r="7" spans="1:27" ht="19.5" customHeight="1">
      <c r="A7" s="107" t="s">
        <v>49</v>
      </c>
      <c r="B7" s="78" t="s">
        <v>49</v>
      </c>
      <c r="C7" s="78" t="s">
        <v>49</v>
      </c>
      <c r="D7" s="55" t="s">
        <v>49</v>
      </c>
      <c r="E7" s="55" t="s">
        <v>49</v>
      </c>
      <c r="F7" s="119" t="s">
        <v>49</v>
      </c>
      <c r="G7" s="55" t="s">
        <v>49</v>
      </c>
      <c r="H7" s="55" t="s">
        <v>49</v>
      </c>
      <c r="I7" s="55" t="s">
        <v>49</v>
      </c>
      <c r="J7" s="55" t="s">
        <v>49</v>
      </c>
      <c r="K7" s="55" t="s">
        <v>49</v>
      </c>
      <c r="L7" s="55" t="s">
        <v>49</v>
      </c>
      <c r="M7" s="55" t="s">
        <v>49</v>
      </c>
      <c r="N7" s="55" t="s">
        <v>49</v>
      </c>
      <c r="O7" s="55" t="s">
        <v>49</v>
      </c>
      <c r="P7" s="55" t="s">
        <v>49</v>
      </c>
      <c r="Q7" s="55" t="s">
        <v>49</v>
      </c>
      <c r="R7" s="55" t="s">
        <v>49</v>
      </c>
      <c r="S7" s="55" t="s">
        <v>49</v>
      </c>
      <c r="T7" s="55" t="s">
        <v>49</v>
      </c>
      <c r="U7" s="55" t="s">
        <v>49</v>
      </c>
      <c r="V7" s="55" t="s">
        <v>49</v>
      </c>
      <c r="W7" s="55" t="s">
        <v>49</v>
      </c>
      <c r="X7" s="55" t="s">
        <v>49</v>
      </c>
      <c r="Y7" s="55" t="s">
        <v>49</v>
      </c>
      <c r="Z7" s="55" t="s">
        <v>49</v>
      </c>
      <c r="AA7" s="120"/>
    </row>
  </sheetData>
  <mergeCells count="8">
    <mergeCell ref="A2:AA2"/>
    <mergeCell ref="A4:A5"/>
    <mergeCell ref="D4:F4"/>
    <mergeCell ref="A3:K3"/>
    <mergeCell ref="G4:Z4"/>
    <mergeCell ref="AA4:AA5"/>
    <mergeCell ref="B4:B5"/>
    <mergeCell ref="C4:C5"/>
  </mergeCells>
  <phoneticPr fontId="0" type="noConversion"/>
  <printOptions horizontalCentered="1"/>
  <pageMargins left="1" right="1" top="0.75" bottom="0.75" header="0" footer="0"/>
  <pageSetup paperSize="9" scale="58" orientation="landscape" useFirstPageNumber="1"/>
</worksheet>
</file>

<file path=xl/worksheets/sheet15.xml><?xml version="1.0" encoding="utf-8"?>
<worksheet xmlns="http://schemas.openxmlformats.org/spreadsheetml/2006/main" xmlns:r="http://schemas.openxmlformats.org/officeDocument/2006/relationships">
  <sheetPr>
    <outlinePr summaryBelow="0" summaryRight="0"/>
    <pageSetUpPr fitToPage="1"/>
  </sheetPr>
  <dimension ref="A1:J7"/>
  <sheetViews>
    <sheetView workbookViewId="0">
      <selection activeCell="A3" sqref="A3:H3"/>
    </sheetView>
  </sheetViews>
  <sheetFormatPr defaultColWidth="10.6640625" defaultRowHeight="12" customHeight="1"/>
  <cols>
    <col min="1" max="1" width="40" style="102" customWidth="1"/>
    <col min="2" max="2" width="33.83203125" style="102" customWidth="1"/>
    <col min="3" max="5" width="27.5" style="102" customWidth="1"/>
    <col min="6" max="6" width="13.1640625" style="37" customWidth="1"/>
    <col min="7" max="7" width="29.33203125" style="102" customWidth="1"/>
    <col min="8" max="8" width="18.1640625" style="37" customWidth="1"/>
    <col min="9" max="9" width="15.6640625" style="37" customWidth="1"/>
    <col min="10" max="10" width="22" style="102" customWidth="1"/>
    <col min="11" max="11" width="10.6640625" style="1" customWidth="1"/>
    <col min="12" max="16384" width="10.6640625" style="1"/>
  </cols>
  <sheetData>
    <row r="1" spans="1:10" ht="16.5" customHeight="1">
      <c r="J1" s="103"/>
    </row>
    <row r="2" spans="1:10" ht="41.25" customHeight="1">
      <c r="A2" s="265" t="s">
        <v>797</v>
      </c>
      <c r="B2" s="259"/>
      <c r="C2" s="259"/>
      <c r="D2" s="259"/>
      <c r="E2" s="259"/>
      <c r="F2" s="266"/>
      <c r="G2" s="259"/>
      <c r="H2" s="266"/>
      <c r="I2" s="266"/>
      <c r="J2" s="259"/>
    </row>
    <row r="3" spans="1:10" ht="17.25" customHeight="1">
      <c r="A3" s="212" t="s">
        <v>1</v>
      </c>
      <c r="B3" s="267"/>
      <c r="C3" s="268"/>
      <c r="D3" s="268"/>
      <c r="E3" s="268"/>
      <c r="F3" s="182"/>
      <c r="G3" s="268"/>
      <c r="H3" s="182"/>
    </row>
    <row r="4" spans="1:10" ht="44.25" customHeight="1">
      <c r="A4" s="104" t="s">
        <v>798</v>
      </c>
      <c r="B4" s="104" t="s">
        <v>522</v>
      </c>
      <c r="C4" s="104" t="s">
        <v>523</v>
      </c>
      <c r="D4" s="104" t="s">
        <v>524</v>
      </c>
      <c r="E4" s="104" t="s">
        <v>525</v>
      </c>
      <c r="F4" s="76" t="s">
        <v>526</v>
      </c>
      <c r="G4" s="104" t="s">
        <v>527</v>
      </c>
      <c r="H4" s="76" t="s">
        <v>528</v>
      </c>
      <c r="I4" s="76" t="s">
        <v>529</v>
      </c>
      <c r="J4" s="104" t="s">
        <v>530</v>
      </c>
    </row>
    <row r="5" spans="1:10" ht="14.25" customHeight="1">
      <c r="A5" s="121">
        <v>1</v>
      </c>
      <c r="B5" s="121">
        <v>2</v>
      </c>
      <c r="C5" s="121">
        <v>3</v>
      </c>
      <c r="D5" s="121">
        <v>4</v>
      </c>
      <c r="E5" s="121">
        <v>5</v>
      </c>
      <c r="F5" s="122">
        <v>6</v>
      </c>
      <c r="G5" s="121">
        <v>7</v>
      </c>
      <c r="H5" s="122">
        <v>8</v>
      </c>
      <c r="I5" s="122">
        <v>9</v>
      </c>
      <c r="J5" s="121">
        <v>10</v>
      </c>
    </row>
    <row r="6" spans="1:10" ht="42" customHeight="1">
      <c r="A6" s="107" t="s">
        <v>49</v>
      </c>
      <c r="B6" s="108"/>
      <c r="C6" s="108"/>
      <c r="D6" s="108"/>
      <c r="E6" s="109"/>
      <c r="F6" s="82"/>
      <c r="G6" s="109"/>
      <c r="H6" s="82"/>
      <c r="I6" s="82"/>
      <c r="J6" s="109"/>
    </row>
    <row r="7" spans="1:10" ht="42.75" customHeight="1">
      <c r="A7" s="46" t="s">
        <v>49</v>
      </c>
      <c r="B7" s="46" t="s">
        <v>49</v>
      </c>
      <c r="C7" s="46" t="s">
        <v>49</v>
      </c>
      <c r="D7" s="46" t="s">
        <v>49</v>
      </c>
      <c r="E7" s="107" t="s">
        <v>49</v>
      </c>
      <c r="F7" s="46" t="s">
        <v>49</v>
      </c>
      <c r="G7" s="107" t="s">
        <v>49</v>
      </c>
      <c r="H7" s="46" t="s">
        <v>49</v>
      </c>
      <c r="I7" s="46" t="s">
        <v>49</v>
      </c>
      <c r="J7" s="107" t="s">
        <v>49</v>
      </c>
    </row>
  </sheetData>
  <mergeCells count="2">
    <mergeCell ref="A2:J2"/>
    <mergeCell ref="A3:H3"/>
  </mergeCells>
  <phoneticPr fontId="0" type="noConversion"/>
  <printOptions horizontalCentered="1"/>
  <pageMargins left="1" right="1" top="0.75" bottom="0.75" header="0" footer="0"/>
  <pageSetup paperSize="9" scale="69" orientation="landscape" useFirstPageNumber="1"/>
</worksheet>
</file>

<file path=xl/worksheets/sheet16.xml><?xml version="1.0" encoding="utf-8"?>
<worksheet xmlns="http://schemas.openxmlformats.org/spreadsheetml/2006/main" xmlns:r="http://schemas.openxmlformats.org/officeDocument/2006/relationships">
  <sheetPr>
    <outlinePr summaryBelow="0" summaryRight="0"/>
  </sheetPr>
  <dimension ref="A1:F9"/>
  <sheetViews>
    <sheetView workbookViewId="0">
      <selection activeCell="A2" sqref="A2:F2"/>
    </sheetView>
  </sheetViews>
  <sheetFormatPr defaultColWidth="12.1640625" defaultRowHeight="14.25" customHeight="1"/>
  <cols>
    <col min="1" max="1" width="39.33203125" style="65" customWidth="1"/>
    <col min="2" max="2" width="39.33203125" style="37" customWidth="1"/>
    <col min="3" max="3" width="53.1640625" style="65" customWidth="1"/>
    <col min="4" max="4" width="32.1640625" style="65" customWidth="1"/>
    <col min="5" max="5" width="25.33203125" style="65" customWidth="1"/>
    <col min="6" max="6" width="31.33203125" style="65" customWidth="1"/>
    <col min="7" max="7" width="12.1640625" style="1" customWidth="1"/>
    <col min="8" max="16384" width="12.1640625" style="1"/>
  </cols>
  <sheetData>
    <row r="1" spans="1:6" ht="14.25" customHeight="1">
      <c r="A1" s="181"/>
      <c r="B1" s="213"/>
      <c r="C1" s="177"/>
      <c r="D1" s="177"/>
      <c r="E1" s="177"/>
      <c r="F1" s="177"/>
    </row>
    <row r="2" spans="1:6" ht="41.25" customHeight="1">
      <c r="A2" s="176" t="s">
        <v>799</v>
      </c>
      <c r="B2" s="213"/>
      <c r="C2" s="177"/>
      <c r="D2" s="177"/>
      <c r="E2" s="177"/>
      <c r="F2" s="177"/>
    </row>
    <row r="3" spans="1:6" ht="14.25" customHeight="1">
      <c r="A3" s="197" t="s">
        <v>1</v>
      </c>
      <c r="B3" s="284"/>
      <c r="C3" s="38"/>
      <c r="D3" s="190" t="s">
        <v>2</v>
      </c>
      <c r="E3" s="177"/>
      <c r="F3" s="177"/>
    </row>
    <row r="4" spans="1:6" ht="42" customHeight="1">
      <c r="A4" s="32" t="s">
        <v>161</v>
      </c>
      <c r="B4" s="123" t="s">
        <v>162</v>
      </c>
      <c r="C4" s="32" t="s">
        <v>800</v>
      </c>
      <c r="D4" s="32" t="s">
        <v>801</v>
      </c>
      <c r="E4" s="32" t="s">
        <v>802</v>
      </c>
      <c r="F4" s="32" t="s">
        <v>803</v>
      </c>
    </row>
    <row r="5" spans="1:6" ht="15.75" customHeight="1">
      <c r="A5" s="124" t="s">
        <v>65</v>
      </c>
      <c r="B5" s="125"/>
      <c r="C5" s="126"/>
      <c r="D5" s="9">
        <v>6</v>
      </c>
      <c r="E5" s="34"/>
      <c r="F5" s="9">
        <v>325900</v>
      </c>
    </row>
    <row r="6" spans="1:6" ht="15.75" customHeight="1">
      <c r="A6" s="71" t="s">
        <v>168</v>
      </c>
      <c r="B6" s="127" t="s">
        <v>169</v>
      </c>
      <c r="C6" s="128" t="s">
        <v>326</v>
      </c>
      <c r="D6" s="13">
        <v>1</v>
      </c>
      <c r="E6" s="13">
        <v>129000</v>
      </c>
      <c r="F6" s="13">
        <v>129000</v>
      </c>
    </row>
    <row r="7" spans="1:6" ht="15.75" customHeight="1">
      <c r="A7" s="71" t="s">
        <v>168</v>
      </c>
      <c r="B7" s="127" t="s">
        <v>169</v>
      </c>
      <c r="C7" s="128" t="s">
        <v>327</v>
      </c>
      <c r="D7" s="13">
        <v>2</v>
      </c>
      <c r="E7" s="13">
        <v>1200</v>
      </c>
      <c r="F7" s="13">
        <v>2400</v>
      </c>
    </row>
    <row r="8" spans="1:6" ht="15.75" customHeight="1">
      <c r="A8" s="71" t="s">
        <v>168</v>
      </c>
      <c r="B8" s="127" t="s">
        <v>169</v>
      </c>
      <c r="C8" s="128" t="s">
        <v>320</v>
      </c>
      <c r="D8" s="13">
        <v>1</v>
      </c>
      <c r="E8" s="13">
        <v>193500</v>
      </c>
      <c r="F8" s="13">
        <v>193500</v>
      </c>
    </row>
    <row r="9" spans="1:6" ht="15.75" customHeight="1">
      <c r="A9" s="71" t="s">
        <v>168</v>
      </c>
      <c r="B9" s="127" t="s">
        <v>169</v>
      </c>
      <c r="C9" s="128" t="s">
        <v>325</v>
      </c>
      <c r="D9" s="13">
        <v>2</v>
      </c>
      <c r="E9" s="13">
        <v>500</v>
      </c>
      <c r="F9" s="13">
        <v>1000</v>
      </c>
    </row>
  </sheetData>
  <mergeCells count="4">
    <mergeCell ref="A1:F1"/>
    <mergeCell ref="A2:F2"/>
    <mergeCell ref="D3:F3"/>
    <mergeCell ref="A3:B3"/>
  </mergeCells>
  <phoneticPr fontId="0" type="noConversion"/>
  <pageMargins left="0.69791666666666663" right="0.69791666666666663" top="0.75" bottom="0.75" header="0.29166666666666669" footer="0.29166666666666669"/>
  <pageSetup paperSize="9" orientation="portrait" useFirstPageNumber="1"/>
</worksheet>
</file>

<file path=xl/worksheets/sheet17.xml><?xml version="1.0" encoding="utf-8"?>
<worksheet xmlns="http://schemas.openxmlformats.org/spreadsheetml/2006/main" xmlns:r="http://schemas.openxmlformats.org/officeDocument/2006/relationships">
  <sheetPr>
    <outlinePr summaryBelow="0" summaryRight="0"/>
    <pageSetUpPr fitToPage="1"/>
  </sheetPr>
  <dimension ref="A1:W29"/>
  <sheetViews>
    <sheetView showGridLines="0" workbookViewId="0">
      <selection activeCell="K5" sqref="K5:K6"/>
    </sheetView>
  </sheetViews>
  <sheetFormatPr defaultColWidth="10" defaultRowHeight="12.75" customHeight="1"/>
  <cols>
    <col min="1" max="1" width="43.5" style="2" customWidth="1"/>
    <col min="2" max="2" width="43.5" style="37" customWidth="1"/>
    <col min="3" max="3" width="42.5" style="2" customWidth="1"/>
    <col min="4" max="4" width="13.1640625" style="2" customWidth="1"/>
    <col min="5" max="5" width="21.83203125" style="2" customWidth="1"/>
    <col min="6" max="6" width="31" style="2" customWidth="1"/>
    <col min="7" max="7" width="35.5" style="2" customWidth="1"/>
    <col min="8" max="8" width="13.83203125" style="2" customWidth="1"/>
    <col min="9" max="10" width="14.33203125" style="2" customWidth="1"/>
    <col min="11" max="13" width="29" style="37" customWidth="1"/>
    <col min="14" max="17" width="29" style="2" customWidth="1"/>
    <col min="18" max="18" width="29" style="37" customWidth="1"/>
    <col min="19" max="20" width="29" style="2" customWidth="1"/>
    <col min="21" max="21" width="29" style="37" customWidth="1"/>
    <col min="22" max="23" width="29" style="2" customWidth="1"/>
    <col min="24" max="24" width="10" style="1" customWidth="1"/>
    <col min="25" max="16384" width="10" style="1"/>
  </cols>
  <sheetData>
    <row r="1" spans="1:23" ht="17.25" customHeight="1">
      <c r="A1" s="181"/>
      <c r="B1" s="182"/>
      <c r="C1" s="177"/>
      <c r="D1" s="177"/>
      <c r="E1" s="177"/>
      <c r="F1" s="177"/>
      <c r="G1" s="177"/>
      <c r="H1" s="177"/>
      <c r="I1" s="177"/>
      <c r="J1" s="177"/>
      <c r="K1" s="182"/>
      <c r="L1" s="182"/>
      <c r="M1" s="182"/>
      <c r="N1" s="177"/>
      <c r="O1" s="177"/>
      <c r="P1" s="177"/>
      <c r="Q1" s="177"/>
      <c r="R1" s="182"/>
      <c r="S1" s="177"/>
      <c r="T1" s="177"/>
      <c r="U1" s="182"/>
      <c r="V1" s="177"/>
      <c r="W1" s="177"/>
    </row>
    <row r="2" spans="1:23" ht="41.25" customHeight="1">
      <c r="A2" s="176" t="s">
        <v>804</v>
      </c>
      <c r="B2" s="182"/>
      <c r="C2" s="177"/>
      <c r="D2" s="177"/>
      <c r="E2" s="177"/>
      <c r="F2" s="177"/>
      <c r="G2" s="177"/>
      <c r="H2" s="177"/>
      <c r="I2" s="177"/>
      <c r="J2" s="177"/>
      <c r="K2" s="182"/>
      <c r="L2" s="182"/>
      <c r="M2" s="182"/>
      <c r="N2" s="177"/>
      <c r="O2" s="177"/>
      <c r="P2" s="177"/>
      <c r="Q2" s="177"/>
      <c r="R2" s="182"/>
      <c r="S2" s="177"/>
      <c r="T2" s="177"/>
      <c r="U2" s="182"/>
      <c r="V2" s="177"/>
      <c r="W2" s="177"/>
    </row>
    <row r="3" spans="1:23" ht="17.25" customHeight="1">
      <c r="A3" s="183" t="s">
        <v>1</v>
      </c>
      <c r="B3" s="182"/>
      <c r="C3" s="177"/>
      <c r="D3" s="177"/>
      <c r="E3" s="177"/>
      <c r="F3" s="177"/>
      <c r="G3" s="177"/>
      <c r="H3" s="177"/>
      <c r="I3" s="177"/>
      <c r="J3" s="38"/>
      <c r="K3" s="129"/>
      <c r="L3" s="129"/>
      <c r="M3" s="129"/>
      <c r="N3" s="181" t="s">
        <v>2</v>
      </c>
      <c r="O3" s="177"/>
      <c r="P3" s="177"/>
      <c r="Q3" s="177"/>
      <c r="R3" s="182"/>
      <c r="S3" s="177"/>
      <c r="T3" s="177"/>
      <c r="U3" s="182"/>
      <c r="V3" s="177"/>
      <c r="W3" s="177"/>
    </row>
    <row r="4" spans="1:23" ht="18" customHeight="1">
      <c r="A4" s="202" t="s">
        <v>161</v>
      </c>
      <c r="B4" s="226" t="s">
        <v>162</v>
      </c>
      <c r="C4" s="202" t="s">
        <v>172</v>
      </c>
      <c r="D4" s="202" t="s">
        <v>63</v>
      </c>
      <c r="E4" s="202" t="s">
        <v>64</v>
      </c>
      <c r="F4" s="202" t="s">
        <v>805</v>
      </c>
      <c r="G4" s="202" t="s">
        <v>806</v>
      </c>
      <c r="H4" s="202" t="s">
        <v>807</v>
      </c>
      <c r="I4" s="202" t="s">
        <v>808</v>
      </c>
      <c r="J4" s="202" t="s">
        <v>802</v>
      </c>
      <c r="K4" s="188" t="s">
        <v>178</v>
      </c>
      <c r="L4" s="186"/>
      <c r="M4" s="186"/>
      <c r="N4" s="286" t="s">
        <v>178</v>
      </c>
      <c r="O4" s="287"/>
      <c r="P4" s="287"/>
      <c r="Q4" s="287"/>
      <c r="R4" s="288"/>
      <c r="S4" s="287"/>
      <c r="T4" s="287"/>
      <c r="U4" s="288"/>
      <c r="V4" s="287"/>
      <c r="W4" s="289"/>
    </row>
    <row r="5" spans="1:23" ht="23.25" customHeight="1">
      <c r="A5" s="285"/>
      <c r="B5" s="247"/>
      <c r="C5" s="285"/>
      <c r="D5" s="285"/>
      <c r="E5" s="285"/>
      <c r="F5" s="285"/>
      <c r="G5" s="285"/>
      <c r="H5" s="285"/>
      <c r="I5" s="285"/>
      <c r="J5" s="285"/>
      <c r="K5" s="226" t="s">
        <v>65</v>
      </c>
      <c r="L5" s="226" t="s">
        <v>180</v>
      </c>
      <c r="M5" s="291" t="s">
        <v>181</v>
      </c>
      <c r="N5" s="292"/>
      <c r="O5" s="292"/>
      <c r="P5" s="292"/>
      <c r="Q5" s="292"/>
      <c r="R5" s="188" t="s">
        <v>273</v>
      </c>
      <c r="S5" s="293"/>
      <c r="T5" s="293"/>
      <c r="U5" s="288"/>
      <c r="V5" s="294"/>
      <c r="W5" s="202" t="s">
        <v>809</v>
      </c>
    </row>
    <row r="6" spans="1:23" ht="43.5" customHeight="1">
      <c r="A6" s="194"/>
      <c r="B6" s="290"/>
      <c r="C6" s="194"/>
      <c r="D6" s="194"/>
      <c r="E6" s="194"/>
      <c r="F6" s="194"/>
      <c r="G6" s="194"/>
      <c r="H6" s="194"/>
      <c r="I6" s="194"/>
      <c r="J6" s="194"/>
      <c r="K6" s="290"/>
      <c r="L6" s="290"/>
      <c r="M6" s="76" t="s">
        <v>68</v>
      </c>
      <c r="N6" s="7" t="s">
        <v>185</v>
      </c>
      <c r="O6" s="7" t="s">
        <v>186</v>
      </c>
      <c r="P6" s="7" t="s">
        <v>187</v>
      </c>
      <c r="Q6" s="7" t="s">
        <v>188</v>
      </c>
      <c r="R6" s="76" t="s">
        <v>68</v>
      </c>
      <c r="S6" s="7" t="s">
        <v>189</v>
      </c>
      <c r="T6" s="7" t="s">
        <v>190</v>
      </c>
      <c r="U6" s="76" t="s">
        <v>191</v>
      </c>
      <c r="V6" s="7" t="s">
        <v>192</v>
      </c>
      <c r="W6" s="193" t="s">
        <v>810</v>
      </c>
    </row>
    <row r="7" spans="1:23" ht="17.25" customHeight="1">
      <c r="A7" s="41" t="s">
        <v>65</v>
      </c>
      <c r="B7" s="87"/>
      <c r="C7" s="56"/>
      <c r="D7" s="56"/>
      <c r="E7" s="56"/>
      <c r="F7" s="56"/>
      <c r="G7" s="46"/>
      <c r="H7" s="46"/>
      <c r="I7" s="130"/>
      <c r="J7" s="55"/>
      <c r="K7" s="44">
        <v>9120520.3000000007</v>
      </c>
      <c r="L7" s="44"/>
      <c r="M7" s="44">
        <v>9120520.3000000007</v>
      </c>
      <c r="N7" s="44">
        <v>2320520.2999999998</v>
      </c>
      <c r="O7" s="44">
        <v>6800000</v>
      </c>
      <c r="P7" s="44"/>
      <c r="Q7" s="44"/>
      <c r="R7" s="44"/>
      <c r="S7" s="44"/>
      <c r="T7" s="44"/>
      <c r="U7" s="44"/>
      <c r="V7" s="44"/>
      <c r="W7" s="55"/>
    </row>
    <row r="8" spans="1:23" ht="18" customHeight="1">
      <c r="A8" s="89" t="s">
        <v>168</v>
      </c>
      <c r="B8" s="78" t="s">
        <v>169</v>
      </c>
      <c r="C8" s="78" t="s">
        <v>279</v>
      </c>
      <c r="D8" s="78" t="s">
        <v>101</v>
      </c>
      <c r="E8" s="78" t="s">
        <v>283</v>
      </c>
      <c r="F8" s="78" t="s">
        <v>811</v>
      </c>
      <c r="G8" s="78" t="s">
        <v>279</v>
      </c>
      <c r="H8" s="78" t="s">
        <v>812</v>
      </c>
      <c r="I8" s="44">
        <v>7692307.7000000002</v>
      </c>
      <c r="J8" s="44">
        <v>0.65</v>
      </c>
      <c r="K8" s="44">
        <v>5000000</v>
      </c>
      <c r="L8" s="44"/>
      <c r="M8" s="44">
        <v>5000000</v>
      </c>
      <c r="N8" s="44"/>
      <c r="O8" s="44">
        <v>5000000</v>
      </c>
      <c r="P8" s="44"/>
      <c r="Q8" s="44"/>
      <c r="R8" s="44"/>
      <c r="S8" s="44"/>
      <c r="T8" s="44"/>
      <c r="U8" s="44"/>
      <c r="V8" s="44"/>
      <c r="W8" s="55"/>
    </row>
    <row r="9" spans="1:23" ht="18" customHeight="1">
      <c r="A9" s="89" t="s">
        <v>168</v>
      </c>
      <c r="B9" s="78" t="s">
        <v>169</v>
      </c>
      <c r="C9" s="78" t="s">
        <v>243</v>
      </c>
      <c r="D9" s="78" t="s">
        <v>77</v>
      </c>
      <c r="E9" s="78" t="s">
        <v>194</v>
      </c>
      <c r="F9" s="78" t="s">
        <v>813</v>
      </c>
      <c r="G9" s="78" t="s">
        <v>814</v>
      </c>
      <c r="H9" s="78" t="s">
        <v>577</v>
      </c>
      <c r="I9" s="44">
        <v>1</v>
      </c>
      <c r="J9" s="44">
        <v>8280</v>
      </c>
      <c r="K9" s="44">
        <v>8280</v>
      </c>
      <c r="L9" s="44"/>
      <c r="M9" s="44">
        <v>8280</v>
      </c>
      <c r="N9" s="44">
        <v>8280</v>
      </c>
      <c r="O9" s="44"/>
      <c r="P9" s="44"/>
      <c r="Q9" s="44"/>
      <c r="R9" s="44"/>
      <c r="S9" s="44"/>
      <c r="T9" s="44"/>
      <c r="U9" s="44"/>
      <c r="V9" s="44"/>
      <c r="W9" s="79"/>
    </row>
    <row r="10" spans="1:23" ht="18" customHeight="1">
      <c r="A10" s="89" t="s">
        <v>168</v>
      </c>
      <c r="B10" s="78" t="s">
        <v>169</v>
      </c>
      <c r="C10" s="78" t="s">
        <v>287</v>
      </c>
      <c r="D10" s="78" t="s">
        <v>101</v>
      </c>
      <c r="E10" s="78" t="s">
        <v>283</v>
      </c>
      <c r="F10" s="78" t="s">
        <v>811</v>
      </c>
      <c r="G10" s="78" t="s">
        <v>287</v>
      </c>
      <c r="H10" s="78" t="s">
        <v>577</v>
      </c>
      <c r="I10" s="44">
        <v>1</v>
      </c>
      <c r="J10" s="44">
        <v>1800000</v>
      </c>
      <c r="K10" s="44">
        <v>1800000</v>
      </c>
      <c r="L10" s="44"/>
      <c r="M10" s="44">
        <v>1800000</v>
      </c>
      <c r="N10" s="44"/>
      <c r="O10" s="44">
        <v>1800000</v>
      </c>
      <c r="P10" s="44"/>
      <c r="Q10" s="44"/>
      <c r="R10" s="44"/>
      <c r="S10" s="44"/>
      <c r="T10" s="44"/>
      <c r="U10" s="44"/>
      <c r="V10" s="44"/>
      <c r="W10" s="79"/>
    </row>
    <row r="11" spans="1:23" ht="18" customHeight="1">
      <c r="A11" s="89" t="s">
        <v>168</v>
      </c>
      <c r="B11" s="78" t="s">
        <v>169</v>
      </c>
      <c r="C11" s="78" t="s">
        <v>289</v>
      </c>
      <c r="D11" s="78" t="s">
        <v>77</v>
      </c>
      <c r="E11" s="78" t="s">
        <v>194</v>
      </c>
      <c r="F11" s="78" t="s">
        <v>815</v>
      </c>
      <c r="G11" s="78" t="s">
        <v>289</v>
      </c>
      <c r="H11" s="78" t="s">
        <v>577</v>
      </c>
      <c r="I11" s="44">
        <v>1</v>
      </c>
      <c r="J11" s="44">
        <v>80000</v>
      </c>
      <c r="K11" s="44">
        <v>80000</v>
      </c>
      <c r="L11" s="44"/>
      <c r="M11" s="44">
        <v>80000</v>
      </c>
      <c r="N11" s="44">
        <v>80000</v>
      </c>
      <c r="O11" s="44"/>
      <c r="P11" s="44"/>
      <c r="Q11" s="44"/>
      <c r="R11" s="44"/>
      <c r="S11" s="44"/>
      <c r="T11" s="44"/>
      <c r="U11" s="44"/>
      <c r="V11" s="44"/>
      <c r="W11" s="79"/>
    </row>
    <row r="12" spans="1:23" ht="18" customHeight="1">
      <c r="A12" s="89" t="s">
        <v>168</v>
      </c>
      <c r="B12" s="78" t="s">
        <v>169</v>
      </c>
      <c r="C12" s="78" t="s">
        <v>289</v>
      </c>
      <c r="D12" s="78" t="s">
        <v>77</v>
      </c>
      <c r="E12" s="78" t="s">
        <v>194</v>
      </c>
      <c r="F12" s="78" t="s">
        <v>815</v>
      </c>
      <c r="G12" s="78" t="s">
        <v>289</v>
      </c>
      <c r="H12" s="78" t="s">
        <v>577</v>
      </c>
      <c r="I12" s="44">
        <v>1</v>
      </c>
      <c r="J12" s="44">
        <v>321480</v>
      </c>
      <c r="K12" s="44">
        <v>321480</v>
      </c>
      <c r="L12" s="44"/>
      <c r="M12" s="44">
        <v>321480</v>
      </c>
      <c r="N12" s="44">
        <v>321480</v>
      </c>
      <c r="O12" s="44"/>
      <c r="P12" s="44"/>
      <c r="Q12" s="44"/>
      <c r="R12" s="44"/>
      <c r="S12" s="44"/>
      <c r="T12" s="44"/>
      <c r="U12" s="44"/>
      <c r="V12" s="44"/>
      <c r="W12" s="79"/>
    </row>
    <row r="13" spans="1:23" ht="18" customHeight="1">
      <c r="A13" s="89" t="s">
        <v>168</v>
      </c>
      <c r="B13" s="78" t="s">
        <v>169</v>
      </c>
      <c r="C13" s="78" t="s">
        <v>289</v>
      </c>
      <c r="D13" s="78" t="s">
        <v>77</v>
      </c>
      <c r="E13" s="78" t="s">
        <v>194</v>
      </c>
      <c r="F13" s="78" t="s">
        <v>815</v>
      </c>
      <c r="G13" s="78" t="s">
        <v>289</v>
      </c>
      <c r="H13" s="78" t="s">
        <v>577</v>
      </c>
      <c r="I13" s="44">
        <v>1</v>
      </c>
      <c r="J13" s="44">
        <v>13000</v>
      </c>
      <c r="K13" s="44">
        <v>13000</v>
      </c>
      <c r="L13" s="44"/>
      <c r="M13" s="44">
        <v>13000</v>
      </c>
      <c r="N13" s="44">
        <v>13000</v>
      </c>
      <c r="O13" s="44"/>
      <c r="P13" s="44"/>
      <c r="Q13" s="44"/>
      <c r="R13" s="44"/>
      <c r="S13" s="44"/>
      <c r="T13" s="44"/>
      <c r="U13" s="44"/>
      <c r="V13" s="44"/>
      <c r="W13" s="79"/>
    </row>
    <row r="14" spans="1:23" ht="18" customHeight="1">
      <c r="A14" s="89" t="s">
        <v>168</v>
      </c>
      <c r="B14" s="78" t="s">
        <v>169</v>
      </c>
      <c r="C14" s="78" t="s">
        <v>289</v>
      </c>
      <c r="D14" s="78" t="s">
        <v>77</v>
      </c>
      <c r="E14" s="78" t="s">
        <v>194</v>
      </c>
      <c r="F14" s="78" t="s">
        <v>815</v>
      </c>
      <c r="G14" s="78" t="s">
        <v>289</v>
      </c>
      <c r="H14" s="78" t="s">
        <v>577</v>
      </c>
      <c r="I14" s="44">
        <v>1</v>
      </c>
      <c r="J14" s="44">
        <v>12000</v>
      </c>
      <c r="K14" s="44">
        <v>12000</v>
      </c>
      <c r="L14" s="44"/>
      <c r="M14" s="44">
        <v>12000</v>
      </c>
      <c r="N14" s="44">
        <v>12000</v>
      </c>
      <c r="O14" s="44"/>
      <c r="P14" s="44"/>
      <c r="Q14" s="44"/>
      <c r="R14" s="44"/>
      <c r="S14" s="44"/>
      <c r="T14" s="44"/>
      <c r="U14" s="44"/>
      <c r="V14" s="44"/>
      <c r="W14" s="79"/>
    </row>
    <row r="15" spans="1:23" ht="18" customHeight="1">
      <c r="A15" s="89" t="s">
        <v>168</v>
      </c>
      <c r="B15" s="78" t="s">
        <v>169</v>
      </c>
      <c r="C15" s="78" t="s">
        <v>289</v>
      </c>
      <c r="D15" s="78" t="s">
        <v>77</v>
      </c>
      <c r="E15" s="78" t="s">
        <v>194</v>
      </c>
      <c r="F15" s="78" t="s">
        <v>815</v>
      </c>
      <c r="G15" s="78" t="s">
        <v>289</v>
      </c>
      <c r="H15" s="78" t="s">
        <v>577</v>
      </c>
      <c r="I15" s="44">
        <v>1</v>
      </c>
      <c r="J15" s="44">
        <v>10000</v>
      </c>
      <c r="K15" s="44">
        <v>10000</v>
      </c>
      <c r="L15" s="44"/>
      <c r="M15" s="44">
        <v>10000</v>
      </c>
      <c r="N15" s="44">
        <v>10000</v>
      </c>
      <c r="O15" s="44"/>
      <c r="P15" s="44"/>
      <c r="Q15" s="44"/>
      <c r="R15" s="44"/>
      <c r="S15" s="44"/>
      <c r="T15" s="44"/>
      <c r="U15" s="44"/>
      <c r="V15" s="44"/>
      <c r="W15" s="79"/>
    </row>
    <row r="16" spans="1:23" ht="18" customHeight="1">
      <c r="A16" s="89" t="s">
        <v>168</v>
      </c>
      <c r="B16" s="78" t="s">
        <v>169</v>
      </c>
      <c r="C16" s="78" t="s">
        <v>289</v>
      </c>
      <c r="D16" s="78" t="s">
        <v>77</v>
      </c>
      <c r="E16" s="78" t="s">
        <v>194</v>
      </c>
      <c r="F16" s="78" t="s">
        <v>815</v>
      </c>
      <c r="G16" s="78" t="s">
        <v>289</v>
      </c>
      <c r="H16" s="78" t="s">
        <v>577</v>
      </c>
      <c r="I16" s="44">
        <v>1</v>
      </c>
      <c r="J16" s="44">
        <v>12000</v>
      </c>
      <c r="K16" s="44">
        <v>12000</v>
      </c>
      <c r="L16" s="44"/>
      <c r="M16" s="44">
        <v>12000</v>
      </c>
      <c r="N16" s="44">
        <v>12000</v>
      </c>
      <c r="O16" s="44"/>
      <c r="P16" s="44"/>
      <c r="Q16" s="44"/>
      <c r="R16" s="44"/>
      <c r="S16" s="44"/>
      <c r="T16" s="44"/>
      <c r="U16" s="44"/>
      <c r="V16" s="44"/>
      <c r="W16" s="79"/>
    </row>
    <row r="17" spans="1:23" ht="18" customHeight="1">
      <c r="A17" s="89" t="s">
        <v>168</v>
      </c>
      <c r="B17" s="78" t="s">
        <v>169</v>
      </c>
      <c r="C17" s="78" t="s">
        <v>289</v>
      </c>
      <c r="D17" s="78" t="s">
        <v>77</v>
      </c>
      <c r="E17" s="78" t="s">
        <v>194</v>
      </c>
      <c r="F17" s="78" t="s">
        <v>815</v>
      </c>
      <c r="G17" s="78" t="s">
        <v>289</v>
      </c>
      <c r="H17" s="78" t="s">
        <v>577</v>
      </c>
      <c r="I17" s="44">
        <v>1</v>
      </c>
      <c r="J17" s="44">
        <v>5500</v>
      </c>
      <c r="K17" s="44">
        <v>5500</v>
      </c>
      <c r="L17" s="44"/>
      <c r="M17" s="44">
        <v>5500</v>
      </c>
      <c r="N17" s="44">
        <v>5500</v>
      </c>
      <c r="O17" s="44"/>
      <c r="P17" s="44"/>
      <c r="Q17" s="44"/>
      <c r="R17" s="44"/>
      <c r="S17" s="44"/>
      <c r="T17" s="44"/>
      <c r="U17" s="44"/>
      <c r="V17" s="44"/>
      <c r="W17" s="79"/>
    </row>
    <row r="18" spans="1:23" ht="18" customHeight="1">
      <c r="A18" s="89" t="s">
        <v>168</v>
      </c>
      <c r="B18" s="78" t="s">
        <v>169</v>
      </c>
      <c r="C18" s="78" t="s">
        <v>289</v>
      </c>
      <c r="D18" s="78" t="s">
        <v>77</v>
      </c>
      <c r="E18" s="78" t="s">
        <v>194</v>
      </c>
      <c r="F18" s="78" t="s">
        <v>815</v>
      </c>
      <c r="G18" s="78" t="s">
        <v>289</v>
      </c>
      <c r="H18" s="78" t="s">
        <v>577</v>
      </c>
      <c r="I18" s="44">
        <v>1</v>
      </c>
      <c r="J18" s="44">
        <v>3200</v>
      </c>
      <c r="K18" s="44">
        <v>3200</v>
      </c>
      <c r="L18" s="44"/>
      <c r="M18" s="44">
        <v>3200</v>
      </c>
      <c r="N18" s="44">
        <v>3200</v>
      </c>
      <c r="O18" s="44"/>
      <c r="P18" s="44"/>
      <c r="Q18" s="44"/>
      <c r="R18" s="44"/>
      <c r="S18" s="44"/>
      <c r="T18" s="44"/>
      <c r="U18" s="44"/>
      <c r="V18" s="44"/>
      <c r="W18" s="79"/>
    </row>
    <row r="19" spans="1:23" ht="18" customHeight="1">
      <c r="A19" s="89" t="s">
        <v>168</v>
      </c>
      <c r="B19" s="78" t="s">
        <v>169</v>
      </c>
      <c r="C19" s="78" t="s">
        <v>289</v>
      </c>
      <c r="D19" s="78" t="s">
        <v>77</v>
      </c>
      <c r="E19" s="78" t="s">
        <v>194</v>
      </c>
      <c r="F19" s="78" t="s">
        <v>815</v>
      </c>
      <c r="G19" s="78" t="s">
        <v>289</v>
      </c>
      <c r="H19" s="78" t="s">
        <v>577</v>
      </c>
      <c r="I19" s="44">
        <v>1</v>
      </c>
      <c r="J19" s="44">
        <v>42000</v>
      </c>
      <c r="K19" s="44">
        <v>42000</v>
      </c>
      <c r="L19" s="44"/>
      <c r="M19" s="44">
        <v>42000</v>
      </c>
      <c r="N19" s="44">
        <v>42000</v>
      </c>
      <c r="O19" s="44"/>
      <c r="P19" s="44"/>
      <c r="Q19" s="44"/>
      <c r="R19" s="44"/>
      <c r="S19" s="44"/>
      <c r="T19" s="44"/>
      <c r="U19" s="44"/>
      <c r="V19" s="44"/>
      <c r="W19" s="79"/>
    </row>
    <row r="20" spans="1:23" ht="18" customHeight="1">
      <c r="A20" s="89" t="s">
        <v>168</v>
      </c>
      <c r="B20" s="78" t="s">
        <v>169</v>
      </c>
      <c r="C20" s="78" t="s">
        <v>289</v>
      </c>
      <c r="D20" s="78" t="s">
        <v>77</v>
      </c>
      <c r="E20" s="78" t="s">
        <v>194</v>
      </c>
      <c r="F20" s="78" t="s">
        <v>815</v>
      </c>
      <c r="G20" s="78" t="s">
        <v>289</v>
      </c>
      <c r="H20" s="78" t="s">
        <v>577</v>
      </c>
      <c r="I20" s="44">
        <v>1</v>
      </c>
      <c r="J20" s="44">
        <v>8000</v>
      </c>
      <c r="K20" s="44">
        <v>8000</v>
      </c>
      <c r="L20" s="44"/>
      <c r="M20" s="44">
        <v>8000</v>
      </c>
      <c r="N20" s="44">
        <v>8000</v>
      </c>
      <c r="O20" s="44"/>
      <c r="P20" s="44"/>
      <c r="Q20" s="44"/>
      <c r="R20" s="44"/>
      <c r="S20" s="44"/>
      <c r="T20" s="44"/>
      <c r="U20" s="44"/>
      <c r="V20" s="44"/>
      <c r="W20" s="79"/>
    </row>
    <row r="21" spans="1:23" ht="18" customHeight="1">
      <c r="A21" s="89" t="s">
        <v>168</v>
      </c>
      <c r="B21" s="78" t="s">
        <v>169</v>
      </c>
      <c r="C21" s="78" t="s">
        <v>289</v>
      </c>
      <c r="D21" s="78" t="s">
        <v>77</v>
      </c>
      <c r="E21" s="78" t="s">
        <v>194</v>
      </c>
      <c r="F21" s="78" t="s">
        <v>815</v>
      </c>
      <c r="G21" s="78" t="s">
        <v>289</v>
      </c>
      <c r="H21" s="78" t="s">
        <v>577</v>
      </c>
      <c r="I21" s="44">
        <v>1</v>
      </c>
      <c r="J21" s="44">
        <v>16000</v>
      </c>
      <c r="K21" s="44">
        <v>16000</v>
      </c>
      <c r="L21" s="44"/>
      <c r="M21" s="44">
        <v>16000</v>
      </c>
      <c r="N21" s="44">
        <v>16000</v>
      </c>
      <c r="O21" s="44"/>
      <c r="P21" s="44"/>
      <c r="Q21" s="44"/>
      <c r="R21" s="44"/>
      <c r="S21" s="44"/>
      <c r="T21" s="44"/>
      <c r="U21" s="44"/>
      <c r="V21" s="44"/>
      <c r="W21" s="79"/>
    </row>
    <row r="22" spans="1:23" ht="18" customHeight="1">
      <c r="A22" s="89" t="s">
        <v>168</v>
      </c>
      <c r="B22" s="78" t="s">
        <v>169</v>
      </c>
      <c r="C22" s="78" t="s">
        <v>289</v>
      </c>
      <c r="D22" s="78" t="s">
        <v>77</v>
      </c>
      <c r="E22" s="78" t="s">
        <v>194</v>
      </c>
      <c r="F22" s="78" t="s">
        <v>815</v>
      </c>
      <c r="G22" s="78" t="s">
        <v>289</v>
      </c>
      <c r="H22" s="78" t="s">
        <v>577</v>
      </c>
      <c r="I22" s="44">
        <v>1</v>
      </c>
      <c r="J22" s="44">
        <v>7000</v>
      </c>
      <c r="K22" s="44">
        <v>7000</v>
      </c>
      <c r="L22" s="44"/>
      <c r="M22" s="44">
        <v>7000</v>
      </c>
      <c r="N22" s="44">
        <v>7000</v>
      </c>
      <c r="O22" s="44"/>
      <c r="P22" s="44"/>
      <c r="Q22" s="44"/>
      <c r="R22" s="44"/>
      <c r="S22" s="44"/>
      <c r="T22" s="44"/>
      <c r="U22" s="44"/>
      <c r="V22" s="44"/>
      <c r="W22" s="79"/>
    </row>
    <row r="23" spans="1:23" ht="18" customHeight="1">
      <c r="A23" s="89" t="s">
        <v>168</v>
      </c>
      <c r="B23" s="78" t="s">
        <v>169</v>
      </c>
      <c r="C23" s="78" t="s">
        <v>289</v>
      </c>
      <c r="D23" s="78" t="s">
        <v>77</v>
      </c>
      <c r="E23" s="78" t="s">
        <v>194</v>
      </c>
      <c r="F23" s="78" t="s">
        <v>815</v>
      </c>
      <c r="G23" s="78" t="s">
        <v>289</v>
      </c>
      <c r="H23" s="78" t="s">
        <v>577</v>
      </c>
      <c r="I23" s="44">
        <v>1</v>
      </c>
      <c r="J23" s="44">
        <v>3500</v>
      </c>
      <c r="K23" s="44">
        <v>3500</v>
      </c>
      <c r="L23" s="44"/>
      <c r="M23" s="44">
        <v>3500</v>
      </c>
      <c r="N23" s="44">
        <v>3500</v>
      </c>
      <c r="O23" s="44"/>
      <c r="P23" s="44"/>
      <c r="Q23" s="44"/>
      <c r="R23" s="44"/>
      <c r="S23" s="44"/>
      <c r="T23" s="44"/>
      <c r="U23" s="44"/>
      <c r="V23" s="44"/>
      <c r="W23" s="79"/>
    </row>
    <row r="24" spans="1:23" ht="18" customHeight="1">
      <c r="A24" s="89" t="s">
        <v>168</v>
      </c>
      <c r="B24" s="78" t="s">
        <v>169</v>
      </c>
      <c r="C24" s="78" t="s">
        <v>303</v>
      </c>
      <c r="D24" s="78" t="s">
        <v>77</v>
      </c>
      <c r="E24" s="78" t="s">
        <v>194</v>
      </c>
      <c r="F24" s="78" t="s">
        <v>815</v>
      </c>
      <c r="G24" s="78" t="s">
        <v>816</v>
      </c>
      <c r="H24" s="78" t="s">
        <v>651</v>
      </c>
      <c r="I24" s="44">
        <v>14</v>
      </c>
      <c r="J24" s="44">
        <v>36000</v>
      </c>
      <c r="K24" s="44">
        <v>504000</v>
      </c>
      <c r="L24" s="44"/>
      <c r="M24" s="44">
        <v>504000</v>
      </c>
      <c r="N24" s="44">
        <v>504000</v>
      </c>
      <c r="O24" s="44"/>
      <c r="P24" s="44"/>
      <c r="Q24" s="44"/>
      <c r="R24" s="44"/>
      <c r="S24" s="44"/>
      <c r="T24" s="44"/>
      <c r="U24" s="44"/>
      <c r="V24" s="44"/>
      <c r="W24" s="79"/>
    </row>
    <row r="25" spans="1:23" ht="18" customHeight="1">
      <c r="A25" s="89" t="s">
        <v>168</v>
      </c>
      <c r="B25" s="78" t="s">
        <v>169</v>
      </c>
      <c r="C25" s="78" t="s">
        <v>303</v>
      </c>
      <c r="D25" s="78" t="s">
        <v>77</v>
      </c>
      <c r="E25" s="78" t="s">
        <v>194</v>
      </c>
      <c r="F25" s="78" t="s">
        <v>815</v>
      </c>
      <c r="G25" s="78" t="s">
        <v>817</v>
      </c>
      <c r="H25" s="78" t="s">
        <v>577</v>
      </c>
      <c r="I25" s="44">
        <v>1</v>
      </c>
      <c r="J25" s="44">
        <v>7000</v>
      </c>
      <c r="K25" s="44">
        <v>7000</v>
      </c>
      <c r="L25" s="44"/>
      <c r="M25" s="44">
        <v>7000</v>
      </c>
      <c r="N25" s="44">
        <v>7000</v>
      </c>
      <c r="O25" s="44"/>
      <c r="P25" s="44"/>
      <c r="Q25" s="44"/>
      <c r="R25" s="44"/>
      <c r="S25" s="44"/>
      <c r="T25" s="44"/>
      <c r="U25" s="44"/>
      <c r="V25" s="44"/>
      <c r="W25" s="79"/>
    </row>
    <row r="26" spans="1:23" ht="18" customHeight="1">
      <c r="A26" s="89" t="s">
        <v>168</v>
      </c>
      <c r="B26" s="78" t="s">
        <v>169</v>
      </c>
      <c r="C26" s="78" t="s">
        <v>315</v>
      </c>
      <c r="D26" s="78" t="s">
        <v>77</v>
      </c>
      <c r="E26" s="78" t="s">
        <v>194</v>
      </c>
      <c r="F26" s="78" t="s">
        <v>811</v>
      </c>
      <c r="G26" s="78" t="s">
        <v>818</v>
      </c>
      <c r="H26" s="78" t="s">
        <v>577</v>
      </c>
      <c r="I26" s="44">
        <v>1</v>
      </c>
      <c r="J26" s="44">
        <v>600000</v>
      </c>
      <c r="K26" s="44">
        <v>600000</v>
      </c>
      <c r="L26" s="44"/>
      <c r="M26" s="44">
        <v>600000</v>
      </c>
      <c r="N26" s="44">
        <v>600000</v>
      </c>
      <c r="O26" s="44"/>
      <c r="P26" s="44"/>
      <c r="Q26" s="44"/>
      <c r="R26" s="44"/>
      <c r="S26" s="44"/>
      <c r="T26" s="44"/>
      <c r="U26" s="44"/>
      <c r="V26" s="44"/>
      <c r="W26" s="79"/>
    </row>
    <row r="27" spans="1:23" ht="18" customHeight="1">
      <c r="A27" s="89" t="s">
        <v>168</v>
      </c>
      <c r="B27" s="78" t="s">
        <v>169</v>
      </c>
      <c r="C27" s="78" t="s">
        <v>317</v>
      </c>
      <c r="D27" s="78" t="s">
        <v>77</v>
      </c>
      <c r="E27" s="78" t="s">
        <v>194</v>
      </c>
      <c r="F27" s="78" t="s">
        <v>819</v>
      </c>
      <c r="G27" s="78" t="s">
        <v>317</v>
      </c>
      <c r="H27" s="78" t="s">
        <v>577</v>
      </c>
      <c r="I27" s="44">
        <v>1</v>
      </c>
      <c r="J27" s="44">
        <v>664160.30000000005</v>
      </c>
      <c r="K27" s="44">
        <v>664160.30000000005</v>
      </c>
      <c r="L27" s="44"/>
      <c r="M27" s="44">
        <v>664160.30000000005</v>
      </c>
      <c r="N27" s="44">
        <v>664160.30000000005</v>
      </c>
      <c r="O27" s="44"/>
      <c r="P27" s="44"/>
      <c r="Q27" s="44"/>
      <c r="R27" s="44"/>
      <c r="S27" s="44"/>
      <c r="T27" s="44"/>
      <c r="U27" s="44"/>
      <c r="V27" s="44"/>
      <c r="W27" s="79"/>
    </row>
    <row r="28" spans="1:23" ht="18" customHeight="1">
      <c r="A28" s="89" t="s">
        <v>168</v>
      </c>
      <c r="B28" s="78" t="s">
        <v>169</v>
      </c>
      <c r="C28" s="78" t="s">
        <v>319</v>
      </c>
      <c r="D28" s="78" t="s">
        <v>77</v>
      </c>
      <c r="E28" s="78" t="s">
        <v>194</v>
      </c>
      <c r="F28" s="78" t="s">
        <v>820</v>
      </c>
      <c r="G28" s="78" t="s">
        <v>319</v>
      </c>
      <c r="H28" s="78" t="s">
        <v>543</v>
      </c>
      <c r="I28" s="44">
        <v>2</v>
      </c>
      <c r="J28" s="44">
        <v>500</v>
      </c>
      <c r="K28" s="44">
        <v>1000</v>
      </c>
      <c r="L28" s="44"/>
      <c r="M28" s="44">
        <v>1000</v>
      </c>
      <c r="N28" s="44">
        <v>1000</v>
      </c>
      <c r="O28" s="44"/>
      <c r="P28" s="44"/>
      <c r="Q28" s="44"/>
      <c r="R28" s="44"/>
      <c r="S28" s="44"/>
      <c r="T28" s="44"/>
      <c r="U28" s="44"/>
      <c r="V28" s="44"/>
      <c r="W28" s="79"/>
    </row>
    <row r="29" spans="1:23" ht="18" customHeight="1">
      <c r="A29" s="89" t="s">
        <v>168</v>
      </c>
      <c r="B29" s="78" t="s">
        <v>169</v>
      </c>
      <c r="C29" s="78" t="s">
        <v>319</v>
      </c>
      <c r="D29" s="78" t="s">
        <v>77</v>
      </c>
      <c r="E29" s="78" t="s">
        <v>194</v>
      </c>
      <c r="F29" s="78" t="s">
        <v>821</v>
      </c>
      <c r="G29" s="78" t="s">
        <v>319</v>
      </c>
      <c r="H29" s="78" t="s">
        <v>543</v>
      </c>
      <c r="I29" s="44">
        <v>2</v>
      </c>
      <c r="J29" s="44">
        <v>1200</v>
      </c>
      <c r="K29" s="44">
        <v>2400</v>
      </c>
      <c r="L29" s="44"/>
      <c r="M29" s="44">
        <v>2400</v>
      </c>
      <c r="N29" s="44">
        <v>2400</v>
      </c>
      <c r="O29" s="44"/>
      <c r="P29" s="44"/>
      <c r="Q29" s="44"/>
      <c r="R29" s="44"/>
      <c r="S29" s="44"/>
      <c r="T29" s="44"/>
      <c r="U29" s="44"/>
      <c r="V29" s="44"/>
      <c r="W29" s="79"/>
    </row>
  </sheetData>
  <mergeCells count="20">
    <mergeCell ref="B4:B6"/>
    <mergeCell ref="A1:W1"/>
    <mergeCell ref="A2:W2"/>
    <mergeCell ref="A3:I3"/>
    <mergeCell ref="N3:W3"/>
    <mergeCell ref="A4:A6"/>
    <mergeCell ref="C4:C6"/>
    <mergeCell ref="D4:D6"/>
    <mergeCell ref="E4:E6"/>
    <mergeCell ref="F4:F6"/>
    <mergeCell ref="G4:G6"/>
    <mergeCell ref="H4:H6"/>
    <mergeCell ref="I4:I6"/>
    <mergeCell ref="J4:J6"/>
    <mergeCell ref="K4:W4"/>
    <mergeCell ref="K5:K6"/>
    <mergeCell ref="L5:L6"/>
    <mergeCell ref="M5:Q5"/>
    <mergeCell ref="R5:V5"/>
    <mergeCell ref="W5:W6"/>
  </mergeCells>
  <phoneticPr fontId="0"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18.xml><?xml version="1.0" encoding="utf-8"?>
<worksheet xmlns="http://schemas.openxmlformats.org/spreadsheetml/2006/main" xmlns:r="http://schemas.openxmlformats.org/officeDocument/2006/relationships">
  <sheetPr>
    <outlinePr summaryBelow="0" summaryRight="0"/>
  </sheetPr>
  <dimension ref="A1:U8"/>
  <sheetViews>
    <sheetView workbookViewId="0">
      <selection activeCell="B17" sqref="B17"/>
    </sheetView>
  </sheetViews>
  <sheetFormatPr defaultColWidth="12.1640625" defaultRowHeight="14.25" customHeight="1"/>
  <cols>
    <col min="1" max="2" width="32.6640625" style="65" customWidth="1"/>
    <col min="3" max="3" width="34.6640625" style="65" customWidth="1"/>
    <col min="4" max="4" width="19" style="65" customWidth="1"/>
    <col min="5" max="5" width="14.5" style="65" customWidth="1"/>
    <col min="6" max="6" width="24.83203125" style="65" customWidth="1"/>
    <col min="7" max="7" width="25.6640625" style="65" customWidth="1"/>
    <col min="8" max="8" width="23.33203125" style="65" customWidth="1"/>
    <col min="9" max="21" width="20.33203125" style="65" customWidth="1"/>
    <col min="22" max="22" width="12.1640625" style="131" customWidth="1"/>
    <col min="23" max="16384" width="12.1640625" style="131"/>
  </cols>
  <sheetData>
    <row r="1" spans="1:21" ht="14.25" customHeight="1">
      <c r="A1" s="301"/>
      <c r="B1" s="301"/>
      <c r="C1" s="301"/>
      <c r="D1" s="301"/>
      <c r="E1" s="301"/>
      <c r="F1" s="301"/>
      <c r="G1" s="301"/>
      <c r="H1" s="301"/>
      <c r="I1" s="301"/>
      <c r="J1" s="301"/>
      <c r="K1" s="301"/>
      <c r="L1" s="301"/>
      <c r="M1" s="301"/>
      <c r="N1" s="301"/>
      <c r="O1" s="301"/>
      <c r="P1" s="301"/>
      <c r="Q1" s="301"/>
      <c r="R1" s="301"/>
      <c r="S1" s="301"/>
      <c r="T1" s="301"/>
      <c r="U1" s="258"/>
    </row>
    <row r="2" spans="1:21" ht="41.25" customHeight="1">
      <c r="A2" s="298" t="s">
        <v>822</v>
      </c>
      <c r="B2" s="298"/>
      <c r="C2" s="298"/>
      <c r="D2" s="298"/>
      <c r="E2" s="298"/>
      <c r="F2" s="298"/>
      <c r="G2" s="298"/>
      <c r="H2" s="298"/>
      <c r="I2" s="298"/>
      <c r="J2" s="298"/>
      <c r="K2" s="298"/>
      <c r="L2" s="298"/>
      <c r="M2" s="298"/>
      <c r="N2" s="298"/>
      <c r="O2" s="298"/>
      <c r="P2" s="298"/>
      <c r="Q2" s="298"/>
      <c r="R2" s="298"/>
      <c r="S2" s="298"/>
      <c r="T2" s="298"/>
      <c r="U2" s="298"/>
    </row>
    <row r="3" spans="1:21" ht="17.25" customHeight="1">
      <c r="A3" s="299" t="s">
        <v>1</v>
      </c>
      <c r="B3" s="300"/>
      <c r="C3" s="300"/>
      <c r="D3" s="300"/>
      <c r="E3" s="300"/>
      <c r="F3" s="132"/>
      <c r="G3" s="132"/>
      <c r="H3" s="132"/>
      <c r="I3" s="133"/>
      <c r="J3" s="133"/>
      <c r="K3" s="133"/>
      <c r="L3" s="133"/>
      <c r="M3" s="133"/>
      <c r="N3" s="133"/>
      <c r="O3" s="133"/>
      <c r="P3" s="133"/>
      <c r="Q3" s="133"/>
      <c r="R3" s="133"/>
      <c r="S3" s="133"/>
      <c r="T3" s="133"/>
      <c r="U3" s="134" t="s">
        <v>2</v>
      </c>
    </row>
    <row r="4" spans="1:21" ht="24" customHeight="1">
      <c r="A4" s="214" t="s">
        <v>161</v>
      </c>
      <c r="B4" s="280" t="s">
        <v>162</v>
      </c>
      <c r="C4" s="214" t="s">
        <v>172</v>
      </c>
      <c r="D4" s="214" t="s">
        <v>823</v>
      </c>
      <c r="E4" s="214" t="s">
        <v>63</v>
      </c>
      <c r="F4" s="214" t="s">
        <v>64</v>
      </c>
      <c r="G4" s="214" t="s">
        <v>824</v>
      </c>
      <c r="H4" s="214" t="s">
        <v>825</v>
      </c>
      <c r="I4" s="188" t="s">
        <v>178</v>
      </c>
      <c r="J4" s="186"/>
      <c r="K4" s="186"/>
      <c r="L4" s="286" t="s">
        <v>178</v>
      </c>
      <c r="M4" s="287"/>
      <c r="N4" s="287"/>
      <c r="O4" s="287"/>
      <c r="P4" s="288"/>
      <c r="Q4" s="287"/>
      <c r="R4" s="287"/>
      <c r="S4" s="288"/>
      <c r="T4" s="287"/>
      <c r="U4" s="289"/>
    </row>
    <row r="5" spans="1:21" ht="23.25" customHeight="1">
      <c r="A5" s="295"/>
      <c r="B5" s="297"/>
      <c r="C5" s="297"/>
      <c r="D5" s="297"/>
      <c r="E5" s="295"/>
      <c r="F5" s="295"/>
      <c r="G5" s="295"/>
      <c r="H5" s="295"/>
      <c r="I5" s="226" t="s">
        <v>65</v>
      </c>
      <c r="J5" s="226" t="s">
        <v>180</v>
      </c>
      <c r="K5" s="291" t="s">
        <v>181</v>
      </c>
      <c r="L5" s="302"/>
      <c r="M5" s="292"/>
      <c r="N5" s="292"/>
      <c r="O5" s="292"/>
      <c r="P5" s="188" t="s">
        <v>273</v>
      </c>
      <c r="Q5" s="288"/>
      <c r="R5" s="288"/>
      <c r="S5" s="288"/>
      <c r="T5" s="303"/>
      <c r="U5" s="202" t="s">
        <v>809</v>
      </c>
    </row>
    <row r="6" spans="1:21" ht="36" customHeight="1">
      <c r="A6" s="281" t="s">
        <v>65</v>
      </c>
      <c r="B6" s="296"/>
      <c r="C6" s="296"/>
      <c r="D6" s="296"/>
      <c r="E6" s="296"/>
      <c r="F6" s="296"/>
      <c r="G6" s="296"/>
      <c r="H6" s="296"/>
      <c r="I6" s="290"/>
      <c r="J6" s="290"/>
      <c r="K6" s="76" t="s">
        <v>68</v>
      </c>
      <c r="L6" s="7" t="s">
        <v>185</v>
      </c>
      <c r="M6" s="7" t="s">
        <v>186</v>
      </c>
      <c r="N6" s="7" t="s">
        <v>187</v>
      </c>
      <c r="O6" s="7" t="s">
        <v>188</v>
      </c>
      <c r="P6" s="76" t="s">
        <v>68</v>
      </c>
      <c r="Q6" s="7" t="s">
        <v>189</v>
      </c>
      <c r="R6" s="7" t="s">
        <v>190</v>
      </c>
      <c r="S6" s="7" t="s">
        <v>191</v>
      </c>
      <c r="T6" s="7" t="s">
        <v>192</v>
      </c>
      <c r="U6" s="227" t="s">
        <v>810</v>
      </c>
    </row>
    <row r="7" spans="1:21" ht="19.5" customHeight="1">
      <c r="A7" s="135" t="s">
        <v>65</v>
      </c>
      <c r="B7" s="175"/>
      <c r="C7" s="136"/>
      <c r="D7" s="136"/>
      <c r="E7" s="136"/>
      <c r="F7" s="137"/>
      <c r="G7" s="137"/>
      <c r="H7" s="137"/>
      <c r="I7" s="55" t="s">
        <v>49</v>
      </c>
      <c r="J7" s="55" t="s">
        <v>49</v>
      </c>
      <c r="K7" s="55" t="s">
        <v>49</v>
      </c>
      <c r="L7" s="55" t="s">
        <v>49</v>
      </c>
      <c r="M7" s="55" t="s">
        <v>49</v>
      </c>
      <c r="N7" s="55" t="s">
        <v>49</v>
      </c>
      <c r="O7" s="55" t="s">
        <v>49</v>
      </c>
      <c r="P7" s="55" t="s">
        <v>49</v>
      </c>
      <c r="Q7" s="55" t="s">
        <v>49</v>
      </c>
      <c r="R7" s="55" t="s">
        <v>49</v>
      </c>
      <c r="S7" s="55" t="s">
        <v>49</v>
      </c>
      <c r="T7" s="55" t="s">
        <v>49</v>
      </c>
      <c r="U7" s="138"/>
    </row>
    <row r="8" spans="1:21" ht="19.5" customHeight="1">
      <c r="A8" s="139" t="s">
        <v>49</v>
      </c>
      <c r="B8" s="136" t="s">
        <v>49</v>
      </c>
      <c r="C8" s="136" t="s">
        <v>49</v>
      </c>
      <c r="D8" s="136" t="s">
        <v>49</v>
      </c>
      <c r="E8" s="136" t="s">
        <v>49</v>
      </c>
      <c r="F8" s="140" t="s">
        <v>49</v>
      </c>
      <c r="G8" s="140" t="s">
        <v>49</v>
      </c>
      <c r="H8" s="140" t="s">
        <v>49</v>
      </c>
      <c r="I8" s="55" t="s">
        <v>49</v>
      </c>
      <c r="J8" s="55" t="s">
        <v>49</v>
      </c>
      <c r="K8" s="55" t="s">
        <v>49</v>
      </c>
      <c r="L8" s="55" t="s">
        <v>49</v>
      </c>
      <c r="M8" s="55" t="s">
        <v>49</v>
      </c>
      <c r="N8" s="55" t="s">
        <v>49</v>
      </c>
      <c r="O8" s="55" t="s">
        <v>49</v>
      </c>
      <c r="P8" s="55" t="s">
        <v>49</v>
      </c>
      <c r="Q8" s="55" t="s">
        <v>49</v>
      </c>
      <c r="R8" s="55" t="s">
        <v>49</v>
      </c>
      <c r="S8" s="55" t="s">
        <v>49</v>
      </c>
      <c r="T8" s="55" t="s">
        <v>49</v>
      </c>
      <c r="U8" s="34"/>
    </row>
  </sheetData>
  <mergeCells count="17">
    <mergeCell ref="G4:G6"/>
    <mergeCell ref="H4:H6"/>
    <mergeCell ref="B4:B6"/>
    <mergeCell ref="A2:U2"/>
    <mergeCell ref="A3:E3"/>
    <mergeCell ref="A1:U1"/>
    <mergeCell ref="I4:U4"/>
    <mergeCell ref="I5:I6"/>
    <mergeCell ref="J5:J6"/>
    <mergeCell ref="K5:O5"/>
    <mergeCell ref="P5:T5"/>
    <mergeCell ref="U5:U6"/>
    <mergeCell ref="A4:A6"/>
    <mergeCell ref="C4:C6"/>
    <mergeCell ref="D4:D6"/>
    <mergeCell ref="E4:E6"/>
    <mergeCell ref="F4:F6"/>
  </mergeCells>
  <phoneticPr fontId="0" type="noConversion"/>
  <pageMargins left="0.69791666666666663" right="0.69791666666666663" top="0.75" bottom="0.75" header="0" footer="0"/>
  <pageSetup paperSize="0" blackAndWhite="1" useFirstPageNumber="1"/>
</worksheet>
</file>

<file path=xl/worksheets/sheet19.xml><?xml version="1.0" encoding="utf-8"?>
<worksheet xmlns="http://schemas.openxmlformats.org/spreadsheetml/2006/main" xmlns:r="http://schemas.openxmlformats.org/officeDocument/2006/relationships">
  <sheetPr>
    <tabColor rgb="FFC00000"/>
    <outlinePr summaryBelow="0" summaryRight="0"/>
    <pageSetUpPr fitToPage="1"/>
  </sheetPr>
  <dimension ref="A1:J26"/>
  <sheetViews>
    <sheetView topLeftCell="A10" workbookViewId="0">
      <selection activeCell="N7" sqref="N7"/>
    </sheetView>
  </sheetViews>
  <sheetFormatPr defaultColWidth="10" defaultRowHeight="14.25" customHeight="1"/>
  <cols>
    <col min="1" max="1" width="21.1640625" style="133" customWidth="1"/>
    <col min="2" max="2" width="27.33203125" style="133" customWidth="1"/>
    <col min="3" max="3" width="25.5" style="133" customWidth="1"/>
    <col min="4" max="4" width="18.1640625" style="133" customWidth="1"/>
    <col min="5" max="5" width="36.83203125" style="133" customWidth="1"/>
    <col min="6" max="6" width="18" style="133" customWidth="1"/>
    <col min="7" max="7" width="19.1640625" style="133" customWidth="1"/>
    <col min="8" max="8" width="34.5" style="133" customWidth="1"/>
    <col min="9" max="9" width="35.6640625" style="133" customWidth="1"/>
    <col min="10" max="10" width="27.83203125" style="133" customWidth="1"/>
    <col min="11" max="11" width="10" style="141" customWidth="1"/>
    <col min="12" max="16384" width="10" style="141"/>
  </cols>
  <sheetData>
    <row r="1" spans="1:10" ht="15" customHeight="1">
      <c r="A1" s="142"/>
      <c r="B1" s="142"/>
      <c r="C1" s="142"/>
      <c r="D1" s="142"/>
      <c r="E1" s="142"/>
      <c r="F1" s="142"/>
      <c r="G1" s="142"/>
      <c r="H1" s="142"/>
      <c r="I1" s="142"/>
      <c r="J1" s="143"/>
    </row>
    <row r="2" spans="1:10" ht="41.25" customHeight="1">
      <c r="A2" s="308" t="s">
        <v>826</v>
      </c>
      <c r="B2" s="309"/>
      <c r="C2" s="309"/>
      <c r="D2" s="309"/>
      <c r="E2" s="309"/>
      <c r="F2" s="309"/>
      <c r="G2" s="309"/>
      <c r="H2" s="309"/>
      <c r="I2" s="309"/>
      <c r="J2" s="309"/>
    </row>
    <row r="3" spans="1:10" ht="17.25" customHeight="1">
      <c r="A3" s="322" t="s">
        <v>1</v>
      </c>
      <c r="B3" s="322"/>
      <c r="C3" s="323"/>
      <c r="D3" s="144"/>
      <c r="E3" s="144"/>
      <c r="F3" s="144"/>
      <c r="G3" s="144"/>
      <c r="H3" s="144"/>
      <c r="I3" s="144"/>
      <c r="J3" s="143" t="s">
        <v>2</v>
      </c>
    </row>
    <row r="4" spans="1:10" ht="30" customHeight="1">
      <c r="A4" s="117" t="s">
        <v>827</v>
      </c>
      <c r="B4" s="324">
        <v>121017</v>
      </c>
      <c r="C4" s="325"/>
      <c r="D4" s="325"/>
      <c r="E4" s="326"/>
      <c r="F4" s="327" t="s">
        <v>828</v>
      </c>
      <c r="G4" s="328"/>
      <c r="H4" s="329" t="s">
        <v>905</v>
      </c>
      <c r="I4" s="330"/>
      <c r="J4" s="328"/>
    </row>
    <row r="5" spans="1:10" ht="32.25" customHeight="1">
      <c r="A5" s="184" t="s">
        <v>829</v>
      </c>
      <c r="B5" s="236"/>
      <c r="C5" s="236"/>
      <c r="D5" s="236"/>
      <c r="E5" s="236"/>
      <c r="F5" s="236"/>
      <c r="G5" s="236"/>
      <c r="H5" s="236"/>
      <c r="I5" s="196"/>
      <c r="J5" s="96" t="s">
        <v>830</v>
      </c>
    </row>
    <row r="6" spans="1:10" ht="99.75" customHeight="1">
      <c r="A6" s="191" t="s">
        <v>831</v>
      </c>
      <c r="B6" s="145" t="s">
        <v>832</v>
      </c>
      <c r="C6" s="313" t="s">
        <v>904</v>
      </c>
      <c r="D6" s="314"/>
      <c r="E6" s="314"/>
      <c r="F6" s="314"/>
      <c r="G6" s="314"/>
      <c r="H6" s="314"/>
      <c r="I6" s="315"/>
      <c r="J6" s="146" t="s">
        <v>833</v>
      </c>
    </row>
    <row r="7" spans="1:10" ht="99.75" customHeight="1">
      <c r="A7" s="193"/>
      <c r="B7" s="145" t="s">
        <v>834</v>
      </c>
      <c r="C7" s="316" t="s">
        <v>906</v>
      </c>
      <c r="D7" s="317"/>
      <c r="E7" s="317"/>
      <c r="F7" s="317"/>
      <c r="G7" s="317"/>
      <c r="H7" s="317"/>
      <c r="I7" s="318"/>
      <c r="J7" s="146" t="s">
        <v>835</v>
      </c>
    </row>
    <row r="8" spans="1:10" ht="75" customHeight="1">
      <c r="A8" s="145" t="s">
        <v>836</v>
      </c>
      <c r="B8" s="104" t="s">
        <v>837</v>
      </c>
      <c r="C8" s="319" t="s">
        <v>907</v>
      </c>
      <c r="D8" s="320"/>
      <c r="E8" s="320"/>
      <c r="F8" s="320"/>
      <c r="G8" s="320"/>
      <c r="H8" s="320"/>
      <c r="I8" s="321"/>
      <c r="J8" s="147" t="s">
        <v>838</v>
      </c>
    </row>
    <row r="9" spans="1:10" ht="32.25" customHeight="1">
      <c r="A9" s="310" t="s">
        <v>839</v>
      </c>
      <c r="B9" s="311"/>
      <c r="C9" s="311"/>
      <c r="D9" s="311"/>
      <c r="E9" s="311"/>
      <c r="F9" s="311"/>
      <c r="G9" s="311"/>
      <c r="H9" s="311"/>
      <c r="I9" s="311"/>
      <c r="J9" s="312"/>
    </row>
    <row r="10" spans="1:10" ht="32.25" customHeight="1">
      <c r="A10" s="337" t="s">
        <v>840</v>
      </c>
      <c r="B10" s="338"/>
      <c r="C10" s="344" t="s">
        <v>841</v>
      </c>
      <c r="D10" s="345"/>
      <c r="E10" s="345"/>
      <c r="F10" s="345" t="s">
        <v>842</v>
      </c>
      <c r="G10" s="346"/>
      <c r="H10" s="184" t="s">
        <v>843</v>
      </c>
      <c r="I10" s="236"/>
      <c r="J10" s="196"/>
    </row>
    <row r="11" spans="1:10" ht="32.25" customHeight="1">
      <c r="A11" s="339"/>
      <c r="B11" s="340"/>
      <c r="C11" s="347"/>
      <c r="D11" s="348"/>
      <c r="E11" s="348"/>
      <c r="F11" s="348"/>
      <c r="G11" s="349"/>
      <c r="H11" s="145" t="s">
        <v>844</v>
      </c>
      <c r="I11" s="145" t="s">
        <v>331</v>
      </c>
      <c r="J11" s="145" t="s">
        <v>845</v>
      </c>
    </row>
    <row r="12" spans="1:10" ht="24" customHeight="1">
      <c r="A12" s="355" t="s">
        <v>65</v>
      </c>
      <c r="B12" s="356"/>
      <c r="C12" s="357"/>
      <c r="D12" s="357"/>
      <c r="E12" s="357"/>
      <c r="F12" s="357"/>
      <c r="G12" s="358"/>
      <c r="H12" s="161">
        <f>I13+I14+I15+I16+I17</f>
        <v>17811134.460000001</v>
      </c>
      <c r="I12" s="161">
        <v>17811134.460000001</v>
      </c>
      <c r="J12" s="55" t="s">
        <v>49</v>
      </c>
    </row>
    <row r="13" spans="1:10" s="160" customFormat="1" ht="24" customHeight="1">
      <c r="A13" s="359" t="s">
        <v>908</v>
      </c>
      <c r="B13" s="360"/>
      <c r="C13" s="361" t="s">
        <v>910</v>
      </c>
      <c r="D13" s="304"/>
      <c r="E13" s="304"/>
      <c r="F13" s="304"/>
      <c r="G13" s="362"/>
      <c r="H13" s="162">
        <v>812261</v>
      </c>
      <c r="I13" s="162">
        <v>812261</v>
      </c>
      <c r="J13" s="159"/>
    </row>
    <row r="14" spans="1:10" s="160" customFormat="1" ht="24" customHeight="1">
      <c r="A14" s="353" t="s">
        <v>908</v>
      </c>
      <c r="B14" s="354"/>
      <c r="C14" s="304" t="s">
        <v>911</v>
      </c>
      <c r="D14" s="305"/>
      <c r="E14" s="305"/>
      <c r="F14" s="305"/>
      <c r="G14" s="306"/>
      <c r="H14" s="162">
        <v>691704</v>
      </c>
      <c r="I14" s="162">
        <v>691704</v>
      </c>
      <c r="J14" s="159"/>
    </row>
    <row r="15" spans="1:10" s="160" customFormat="1" ht="24" customHeight="1">
      <c r="A15" s="353" t="s">
        <v>908</v>
      </c>
      <c r="B15" s="354"/>
      <c r="C15" s="304" t="s">
        <v>912</v>
      </c>
      <c r="D15" s="305"/>
      <c r="E15" s="305"/>
      <c r="F15" s="305"/>
      <c r="G15" s="306"/>
      <c r="H15" s="163">
        <v>7300000</v>
      </c>
      <c r="I15" s="163">
        <v>7300000</v>
      </c>
      <c r="J15" s="159"/>
    </row>
    <row r="16" spans="1:10" s="160" customFormat="1" ht="24" customHeight="1">
      <c r="A16" s="353" t="s">
        <v>908</v>
      </c>
      <c r="B16" s="354"/>
      <c r="C16" s="304" t="s">
        <v>913</v>
      </c>
      <c r="D16" s="305"/>
      <c r="E16" s="305"/>
      <c r="F16" s="305"/>
      <c r="G16" s="306"/>
      <c r="H16" s="162">
        <v>541440</v>
      </c>
      <c r="I16" s="162">
        <v>541440</v>
      </c>
      <c r="J16" s="159"/>
    </row>
    <row r="17" spans="1:10" ht="34.5" customHeight="1">
      <c r="A17" s="353" t="s">
        <v>908</v>
      </c>
      <c r="B17" s="354"/>
      <c r="C17" s="350" t="s">
        <v>909</v>
      </c>
      <c r="D17" s="351"/>
      <c r="E17" s="351"/>
      <c r="F17" s="351"/>
      <c r="G17" s="352"/>
      <c r="H17" s="162">
        <v>8465729.4600000009</v>
      </c>
      <c r="I17" s="162">
        <v>8465729.4600000009</v>
      </c>
      <c r="J17" s="148" t="s">
        <v>49</v>
      </c>
    </row>
    <row r="18" spans="1:10" ht="32.25" customHeight="1">
      <c r="A18" s="334" t="s">
        <v>846</v>
      </c>
      <c r="B18" s="335"/>
      <c r="C18" s="335"/>
      <c r="D18" s="335"/>
      <c r="E18" s="335"/>
      <c r="F18" s="335"/>
      <c r="G18" s="335"/>
      <c r="H18" s="335"/>
      <c r="I18" s="335"/>
      <c r="J18" s="336"/>
    </row>
    <row r="19" spans="1:10" ht="32.25" customHeight="1">
      <c r="A19" s="331" t="s">
        <v>847</v>
      </c>
      <c r="B19" s="332"/>
      <c r="C19" s="332"/>
      <c r="D19" s="332"/>
      <c r="E19" s="332"/>
      <c r="F19" s="332"/>
      <c r="G19" s="333"/>
      <c r="H19" s="341" t="s">
        <v>848</v>
      </c>
      <c r="I19" s="343" t="s">
        <v>530</v>
      </c>
      <c r="J19" s="341" t="s">
        <v>849</v>
      </c>
    </row>
    <row r="20" spans="1:10" ht="36" customHeight="1">
      <c r="A20" s="164" t="s">
        <v>523</v>
      </c>
      <c r="B20" s="164" t="s">
        <v>850</v>
      </c>
      <c r="C20" s="165" t="s">
        <v>525</v>
      </c>
      <c r="D20" s="165" t="s">
        <v>526</v>
      </c>
      <c r="E20" s="165" t="s">
        <v>527</v>
      </c>
      <c r="F20" s="165" t="s">
        <v>528</v>
      </c>
      <c r="G20" s="165" t="s">
        <v>529</v>
      </c>
      <c r="H20" s="342"/>
      <c r="I20" s="342"/>
      <c r="J20" s="342"/>
    </row>
    <row r="21" spans="1:10" ht="43.5" customHeight="1">
      <c r="A21" s="307" t="s">
        <v>914</v>
      </c>
      <c r="B21" s="166" t="s">
        <v>915</v>
      </c>
      <c r="C21" s="170" t="s">
        <v>916</v>
      </c>
      <c r="D21" s="166" t="s">
        <v>918</v>
      </c>
      <c r="E21" s="167">
        <v>100</v>
      </c>
      <c r="F21" s="168" t="s">
        <v>923</v>
      </c>
      <c r="G21" s="166" t="s">
        <v>917</v>
      </c>
      <c r="H21" s="169" t="s">
        <v>919</v>
      </c>
      <c r="I21" s="169" t="s">
        <v>920</v>
      </c>
      <c r="J21" s="169" t="s">
        <v>948</v>
      </c>
    </row>
    <row r="22" spans="1:10" ht="30" customHeight="1">
      <c r="A22" s="307"/>
      <c r="B22" s="171" t="s">
        <v>921</v>
      </c>
      <c r="C22" s="171" t="s">
        <v>922</v>
      </c>
      <c r="D22" s="171" t="s">
        <v>918</v>
      </c>
      <c r="E22" s="172">
        <v>100</v>
      </c>
      <c r="F22" s="168" t="s">
        <v>923</v>
      </c>
      <c r="G22" s="171" t="s">
        <v>917</v>
      </c>
      <c r="H22" s="171" t="s">
        <v>924</v>
      </c>
      <c r="I22" s="169" t="s">
        <v>925</v>
      </c>
      <c r="J22" s="169" t="s">
        <v>947</v>
      </c>
    </row>
    <row r="23" spans="1:10" ht="34.5" customHeight="1">
      <c r="A23" s="307"/>
      <c r="B23" s="171" t="s">
        <v>926</v>
      </c>
      <c r="C23" s="171" t="s">
        <v>927</v>
      </c>
      <c r="D23" s="171" t="s">
        <v>928</v>
      </c>
      <c r="E23" s="173">
        <v>44530</v>
      </c>
      <c r="F23" s="171" t="s">
        <v>929</v>
      </c>
      <c r="G23" s="171" t="s">
        <v>917</v>
      </c>
      <c r="H23" s="171" t="s">
        <v>930</v>
      </c>
      <c r="I23" s="171" t="s">
        <v>931</v>
      </c>
      <c r="J23" s="169" t="s">
        <v>947</v>
      </c>
    </row>
    <row r="24" spans="1:10" ht="25.5" customHeight="1">
      <c r="A24" s="307"/>
      <c r="B24" s="171" t="s">
        <v>932</v>
      </c>
      <c r="C24" s="171" t="s">
        <v>933</v>
      </c>
      <c r="D24" s="171" t="s">
        <v>918</v>
      </c>
      <c r="E24" s="172">
        <v>100</v>
      </c>
      <c r="F24" s="168" t="s">
        <v>923</v>
      </c>
      <c r="G24" s="171" t="s">
        <v>917</v>
      </c>
      <c r="H24" s="171" t="s">
        <v>934</v>
      </c>
      <c r="I24" s="171" t="s">
        <v>935</v>
      </c>
      <c r="J24" s="169" t="s">
        <v>947</v>
      </c>
    </row>
    <row r="25" spans="1:10" ht="32.25" customHeight="1">
      <c r="A25" s="171" t="s">
        <v>936</v>
      </c>
      <c r="B25" s="171" t="s">
        <v>937</v>
      </c>
      <c r="C25" s="171" t="s">
        <v>938</v>
      </c>
      <c r="D25" s="171" t="s">
        <v>918</v>
      </c>
      <c r="E25" s="172">
        <v>100</v>
      </c>
      <c r="F25" s="168" t="s">
        <v>923</v>
      </c>
      <c r="G25" s="171" t="s">
        <v>917</v>
      </c>
      <c r="H25" s="171" t="s">
        <v>939</v>
      </c>
      <c r="I25" s="171" t="s">
        <v>940</v>
      </c>
      <c r="J25" s="169" t="s">
        <v>947</v>
      </c>
    </row>
    <row r="26" spans="1:10" ht="24.75" customHeight="1">
      <c r="A26" s="171" t="s">
        <v>941</v>
      </c>
      <c r="B26" s="171" t="s">
        <v>942</v>
      </c>
      <c r="C26" s="171" t="s">
        <v>943</v>
      </c>
      <c r="D26" s="171" t="s">
        <v>918</v>
      </c>
      <c r="E26" s="174" t="s">
        <v>944</v>
      </c>
      <c r="F26" s="172" t="s">
        <v>549</v>
      </c>
      <c r="G26" s="171" t="s">
        <v>917</v>
      </c>
      <c r="H26" s="171" t="s">
        <v>945</v>
      </c>
      <c r="I26" s="171" t="s">
        <v>946</v>
      </c>
      <c r="J26" s="169" t="s">
        <v>947</v>
      </c>
    </row>
  </sheetData>
  <mergeCells count="31">
    <mergeCell ref="A18:J18"/>
    <mergeCell ref="A10:B11"/>
    <mergeCell ref="H19:H20"/>
    <mergeCell ref="I19:I20"/>
    <mergeCell ref="J19:J20"/>
    <mergeCell ref="C10:G11"/>
    <mergeCell ref="C17:G17"/>
    <mergeCell ref="A17:B17"/>
    <mergeCell ref="A12:G12"/>
    <mergeCell ref="A13:B13"/>
    <mergeCell ref="C13:G13"/>
    <mergeCell ref="C14:G14"/>
    <mergeCell ref="A14:B14"/>
    <mergeCell ref="A15:B15"/>
    <mergeCell ref="A16:B16"/>
    <mergeCell ref="C16:G16"/>
    <mergeCell ref="C15:G15"/>
    <mergeCell ref="A21:A24"/>
    <mergeCell ref="A2:J2"/>
    <mergeCell ref="A9:J9"/>
    <mergeCell ref="A6:A7"/>
    <mergeCell ref="H10:J10"/>
    <mergeCell ref="A5:I5"/>
    <mergeCell ref="C6:I6"/>
    <mergeCell ref="C7:I7"/>
    <mergeCell ref="C8:I8"/>
    <mergeCell ref="A3:C3"/>
    <mergeCell ref="B4:E4"/>
    <mergeCell ref="F4:G4"/>
    <mergeCell ref="H4:J4"/>
    <mergeCell ref="A19:G19"/>
  </mergeCells>
  <phoneticPr fontId="0" type="noConversion"/>
  <pageMargins left="0.875" right="0.875" top="0.9375" bottom="0.9375" header="0.375" footer="0.375"/>
  <pageSetup paperSize="9" scale="58" orientation="portrait" useFirstPageNumber="1"/>
</worksheet>
</file>

<file path=xl/worksheets/sheet2.xml><?xml version="1.0" encoding="utf-8"?>
<worksheet xmlns="http://schemas.openxmlformats.org/spreadsheetml/2006/main" xmlns:r="http://schemas.openxmlformats.org/officeDocument/2006/relationships">
  <sheetPr>
    <tabColor rgb="FFC00000"/>
    <outlinePr summaryBelow="0" summaryRight="0"/>
    <pageSetUpPr fitToPage="1"/>
  </sheetPr>
  <dimension ref="A1:B22"/>
  <sheetViews>
    <sheetView showGridLines="0" workbookViewId="0">
      <selection activeCell="I17" sqref="I17"/>
    </sheetView>
  </sheetViews>
  <sheetFormatPr defaultColWidth="10" defaultRowHeight="12.75" customHeight="1"/>
  <cols>
    <col min="1" max="1" width="43.5" style="2" customWidth="1"/>
    <col min="2" max="2" width="58.5" style="2" customWidth="1"/>
    <col min="3" max="3" width="10" style="1" customWidth="1"/>
    <col min="4" max="16384" width="10" style="1"/>
  </cols>
  <sheetData>
    <row r="1" spans="1:2" ht="15" customHeight="1">
      <c r="A1" s="3"/>
      <c r="B1" s="3"/>
    </row>
    <row r="2" spans="1:2" ht="41.25" customHeight="1">
      <c r="A2" s="176" t="s">
        <v>48</v>
      </c>
      <c r="B2" s="177"/>
    </row>
    <row r="3" spans="1:2" ht="17.25" customHeight="1">
      <c r="A3" s="4" t="s">
        <v>1</v>
      </c>
      <c r="B3" s="5" t="s">
        <v>2</v>
      </c>
    </row>
    <row r="4" spans="1:2" ht="18.75" customHeight="1">
      <c r="A4" s="32" t="s">
        <v>5</v>
      </c>
      <c r="B4" s="33" t="s">
        <v>6</v>
      </c>
    </row>
    <row r="5" spans="1:2" ht="17.25" customHeight="1">
      <c r="A5" s="8" t="s">
        <v>8</v>
      </c>
      <c r="B5" s="9">
        <v>10511134.460000001</v>
      </c>
    </row>
    <row r="6" spans="1:2" ht="17.25" customHeight="1">
      <c r="A6" s="12" t="s">
        <v>10</v>
      </c>
      <c r="B6" s="13">
        <v>7300000</v>
      </c>
    </row>
    <row r="7" spans="1:2" ht="17.25" customHeight="1">
      <c r="A7" s="12" t="s">
        <v>12</v>
      </c>
      <c r="B7" s="17" t="s">
        <v>49</v>
      </c>
    </row>
    <row r="8" spans="1:2" ht="17.25" customHeight="1">
      <c r="A8" s="12" t="s">
        <v>14</v>
      </c>
      <c r="B8" s="17" t="s">
        <v>49</v>
      </c>
    </row>
    <row r="9" spans="1:2" ht="17.25" customHeight="1">
      <c r="A9" s="14" t="s">
        <v>50</v>
      </c>
      <c r="B9" s="35" t="s">
        <v>49</v>
      </c>
    </row>
    <row r="10" spans="1:2" ht="17.25" customHeight="1">
      <c r="A10" s="12" t="s">
        <v>51</v>
      </c>
      <c r="B10" s="17" t="s">
        <v>49</v>
      </c>
    </row>
    <row r="11" spans="1:2" ht="17.25" customHeight="1">
      <c r="A11" s="12" t="s">
        <v>52</v>
      </c>
      <c r="B11" s="17" t="s">
        <v>49</v>
      </c>
    </row>
    <row r="12" spans="1:2" ht="17.25" customHeight="1">
      <c r="A12" s="12" t="s">
        <v>53</v>
      </c>
      <c r="B12" s="17" t="s">
        <v>49</v>
      </c>
    </row>
    <row r="13" spans="1:2" ht="17.25" customHeight="1">
      <c r="A13" s="12" t="s">
        <v>54</v>
      </c>
      <c r="B13" s="17" t="s">
        <v>49</v>
      </c>
    </row>
    <row r="14" spans="1:2" ht="17.25" customHeight="1">
      <c r="A14" s="12" t="s">
        <v>55</v>
      </c>
      <c r="B14" s="17" t="s">
        <v>49</v>
      </c>
    </row>
    <row r="15" spans="1:2" ht="17.25" customHeight="1">
      <c r="A15" s="36" t="s">
        <v>56</v>
      </c>
      <c r="B15" s="20"/>
    </row>
    <row r="16" spans="1:2" ht="17.25" customHeight="1">
      <c r="A16" s="36" t="s">
        <v>57</v>
      </c>
      <c r="B16" s="20"/>
    </row>
    <row r="17" spans="1:2" ht="17.25" customHeight="1">
      <c r="A17" s="36" t="s">
        <v>58</v>
      </c>
      <c r="B17" s="20"/>
    </row>
    <row r="18" spans="1:2" ht="17.25" customHeight="1">
      <c r="A18" s="36" t="s">
        <v>59</v>
      </c>
      <c r="B18" s="20"/>
    </row>
    <row r="19" spans="1:2" ht="17.25" customHeight="1">
      <c r="A19" s="36" t="s">
        <v>60</v>
      </c>
      <c r="B19" s="20"/>
    </row>
    <row r="20" spans="1:2" ht="17.25" customHeight="1">
      <c r="A20" s="36" t="s">
        <v>61</v>
      </c>
      <c r="B20" s="158"/>
    </row>
    <row r="21" spans="1:2" ht="17.25" customHeight="1">
      <c r="A21" s="28" t="s">
        <v>46</v>
      </c>
      <c r="B21" s="23">
        <v>17811134.460000001</v>
      </c>
    </row>
    <row r="22" spans="1:2" ht="12.75" customHeight="1">
      <c r="B22" s="157"/>
    </row>
  </sheetData>
  <mergeCells count="1">
    <mergeCell ref="A2:B2"/>
  </mergeCells>
  <phoneticPr fontId="0"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sheetPr>
    <tabColor rgb="FFC00000"/>
    <outlinePr summaryBelow="0" summaryRight="0"/>
    <pageSetUpPr fitToPage="1"/>
  </sheetPr>
  <dimension ref="A1:W6"/>
  <sheetViews>
    <sheetView showGridLines="0" workbookViewId="0">
      <selection activeCell="J18" sqref="J18"/>
    </sheetView>
  </sheetViews>
  <sheetFormatPr defaultColWidth="10" defaultRowHeight="12.75" customHeight="1"/>
  <cols>
    <col min="1" max="1" width="50.33203125" style="2" customWidth="1"/>
    <col min="2" max="2" width="15.6640625" style="2" customWidth="1"/>
    <col min="3" max="3" width="13" style="2" customWidth="1"/>
    <col min="4" max="4" width="12" style="2" customWidth="1"/>
    <col min="5" max="5" width="16.33203125" style="2" customWidth="1"/>
    <col min="6" max="6" width="13.6640625" style="2" customWidth="1"/>
    <col min="7" max="7" width="13.33203125" style="2" customWidth="1"/>
    <col min="8" max="8" width="13.83203125" style="2" customWidth="1"/>
    <col min="9" max="9" width="16.83203125" style="2" customWidth="1"/>
    <col min="10" max="10" width="13.33203125" style="2" customWidth="1"/>
    <col min="11" max="15" width="15.6640625" style="2" customWidth="1"/>
    <col min="16" max="16" width="17.5" style="2" customWidth="1"/>
    <col min="17" max="22" width="15.6640625" style="2" customWidth="1"/>
    <col min="23" max="23" width="13.83203125" style="2" customWidth="1"/>
    <col min="24" max="24" width="10" style="1" customWidth="1"/>
    <col min="25" max="16384" width="10" style="1"/>
  </cols>
  <sheetData>
    <row r="1" spans="1:23" ht="17.25" customHeight="1">
      <c r="A1" s="190"/>
      <c r="B1" s="177"/>
      <c r="C1" s="177"/>
      <c r="D1" s="177"/>
      <c r="E1" s="177"/>
      <c r="F1" s="177"/>
      <c r="G1" s="177"/>
      <c r="H1" s="177"/>
      <c r="I1" s="177"/>
      <c r="J1" s="177"/>
      <c r="K1" s="177"/>
      <c r="L1" s="177"/>
      <c r="M1" s="177"/>
      <c r="N1" s="177"/>
      <c r="O1" s="177"/>
      <c r="P1" s="177"/>
      <c r="Q1" s="177"/>
      <c r="R1" s="177"/>
      <c r="S1" s="177"/>
      <c r="T1" s="177"/>
      <c r="U1" s="177"/>
      <c r="V1" s="177"/>
      <c r="W1" s="177"/>
    </row>
    <row r="2" spans="1:23" ht="41.25" customHeight="1">
      <c r="A2" s="176" t="s">
        <v>851</v>
      </c>
      <c r="B2" s="177"/>
      <c r="C2" s="177"/>
      <c r="D2" s="177"/>
      <c r="E2" s="177"/>
      <c r="F2" s="177"/>
      <c r="G2" s="177"/>
      <c r="H2" s="177"/>
      <c r="I2" s="177"/>
      <c r="J2" s="177"/>
      <c r="K2" s="177"/>
      <c r="L2" s="177"/>
      <c r="M2" s="177"/>
      <c r="N2" s="177"/>
      <c r="O2" s="177"/>
      <c r="P2" s="177"/>
      <c r="Q2" s="177"/>
      <c r="R2" s="177"/>
      <c r="S2" s="177"/>
      <c r="T2" s="177"/>
      <c r="U2" s="177"/>
      <c r="V2" s="177"/>
      <c r="W2" s="177"/>
    </row>
    <row r="3" spans="1:23" ht="17.25" customHeight="1">
      <c r="A3" s="183" t="s">
        <v>1</v>
      </c>
      <c r="B3" s="292"/>
      <c r="C3" s="292"/>
      <c r="V3" s="258" t="s">
        <v>852</v>
      </c>
      <c r="W3" s="292"/>
    </row>
    <row r="4" spans="1:23" ht="17.25" customHeight="1">
      <c r="A4" s="202" t="s">
        <v>162</v>
      </c>
      <c r="B4" s="202" t="s">
        <v>853</v>
      </c>
      <c r="C4" s="202" t="s">
        <v>854</v>
      </c>
      <c r="D4" s="202" t="s">
        <v>855</v>
      </c>
      <c r="E4" s="202" t="s">
        <v>856</v>
      </c>
      <c r="F4" s="178" t="s">
        <v>857</v>
      </c>
      <c r="G4" s="179"/>
      <c r="H4" s="179"/>
      <c r="I4" s="179"/>
      <c r="J4" s="179"/>
      <c r="K4" s="179"/>
      <c r="L4" s="180"/>
      <c r="M4" s="178" t="s">
        <v>858</v>
      </c>
      <c r="N4" s="179"/>
      <c r="O4" s="179"/>
      <c r="P4" s="179"/>
      <c r="Q4" s="179"/>
      <c r="R4" s="179"/>
      <c r="S4" s="180"/>
      <c r="T4" s="178" t="s">
        <v>859</v>
      </c>
      <c r="U4" s="179"/>
      <c r="V4" s="180"/>
      <c r="W4" s="202" t="s">
        <v>860</v>
      </c>
    </row>
    <row r="5" spans="1:23" ht="33" customHeight="1">
      <c r="A5" s="203"/>
      <c r="B5" s="203"/>
      <c r="C5" s="203"/>
      <c r="D5" s="203"/>
      <c r="E5" s="203"/>
      <c r="F5" s="7" t="s">
        <v>68</v>
      </c>
      <c r="G5" s="7" t="s">
        <v>861</v>
      </c>
      <c r="H5" s="7" t="s">
        <v>862</v>
      </c>
      <c r="I5" s="7" t="s">
        <v>863</v>
      </c>
      <c r="J5" s="7" t="s">
        <v>864</v>
      </c>
      <c r="K5" s="7" t="s">
        <v>865</v>
      </c>
      <c r="L5" s="7" t="s">
        <v>866</v>
      </c>
      <c r="M5" s="7" t="s">
        <v>68</v>
      </c>
      <c r="N5" s="7" t="s">
        <v>867</v>
      </c>
      <c r="O5" s="7" t="s">
        <v>868</v>
      </c>
      <c r="P5" s="7" t="s">
        <v>869</v>
      </c>
      <c r="Q5" s="7" t="s">
        <v>870</v>
      </c>
      <c r="R5" s="7" t="s">
        <v>871</v>
      </c>
      <c r="S5" s="7" t="s">
        <v>872</v>
      </c>
      <c r="T5" s="7" t="s">
        <v>68</v>
      </c>
      <c r="U5" s="7" t="s">
        <v>873</v>
      </c>
      <c r="V5" s="7" t="s">
        <v>874</v>
      </c>
      <c r="W5" s="203"/>
    </row>
    <row r="6" spans="1:23" ht="17.25" customHeight="1">
      <c r="A6" s="149" t="s">
        <v>169</v>
      </c>
      <c r="B6" s="149" t="s">
        <v>875</v>
      </c>
      <c r="C6" s="149" t="s">
        <v>876</v>
      </c>
      <c r="D6" s="149" t="s">
        <v>877</v>
      </c>
      <c r="E6" s="150" t="s">
        <v>777</v>
      </c>
      <c r="F6" s="40">
        <v>42</v>
      </c>
      <c r="G6" s="40"/>
      <c r="H6" s="40"/>
      <c r="I6" s="40"/>
      <c r="J6" s="40">
        <v>42</v>
      </c>
      <c r="K6" s="40"/>
      <c r="L6" s="40"/>
      <c r="M6" s="40">
        <v>40</v>
      </c>
      <c r="N6" s="40"/>
      <c r="O6" s="40"/>
      <c r="P6" s="40"/>
      <c r="Q6" s="40">
        <v>40</v>
      </c>
      <c r="R6" s="40"/>
      <c r="S6" s="40"/>
      <c r="T6" s="40">
        <v>16</v>
      </c>
      <c r="U6" s="40"/>
      <c r="V6" s="40">
        <v>16</v>
      </c>
      <c r="W6" s="151"/>
    </row>
  </sheetData>
  <mergeCells count="13">
    <mergeCell ref="A1:W1"/>
    <mergeCell ref="A2:W2"/>
    <mergeCell ref="A4:A5"/>
    <mergeCell ref="B4:B5"/>
    <mergeCell ref="C4:C5"/>
    <mergeCell ref="D4:D5"/>
    <mergeCell ref="E4:E5"/>
    <mergeCell ref="F4:L4"/>
    <mergeCell ref="M4:S4"/>
    <mergeCell ref="T4:V4"/>
    <mergeCell ref="W4:W5"/>
    <mergeCell ref="A3:C3"/>
    <mergeCell ref="V3:W3"/>
  </mergeCells>
  <phoneticPr fontId="0" type="noConversion"/>
  <printOptions horizontalCentered="1"/>
  <pageMargins left="1" right="1" top="0.75" bottom="0.75" header="0" footer="0"/>
  <pageSetup paperSize="0" useFirstPageNumber="1"/>
  <headerFooter>
    <oddFooter>&amp;C第&amp;P页，共&amp;N页&amp;R&amp;N</oddFooter>
  </headerFooter>
</worksheet>
</file>

<file path=xl/worksheets/sheet21.xml><?xml version="1.0" encoding="utf-8"?>
<worksheet xmlns="http://schemas.openxmlformats.org/spreadsheetml/2006/main" xmlns:r="http://schemas.openxmlformats.org/officeDocument/2006/relationships">
  <sheetPr>
    <tabColor rgb="FFC00000"/>
    <outlinePr summaryBelow="0" summaryRight="0"/>
    <pageSetUpPr fitToPage="1"/>
  </sheetPr>
  <dimension ref="A1:M16"/>
  <sheetViews>
    <sheetView showGridLines="0" tabSelected="1" workbookViewId="0">
      <selection activeCell="A4" sqref="A4:M11"/>
    </sheetView>
  </sheetViews>
  <sheetFormatPr defaultColWidth="10" defaultRowHeight="12.75" customHeight="1"/>
  <cols>
    <col min="1" max="1" width="11.33203125" style="2" customWidth="1"/>
    <col min="2" max="2" width="8.1640625" style="2" customWidth="1"/>
    <col min="3" max="4" width="15.33203125" style="2" customWidth="1"/>
    <col min="5" max="5" width="14.6640625" style="2" customWidth="1"/>
    <col min="6" max="6" width="15.6640625" style="2" customWidth="1"/>
    <col min="7" max="7" width="13.83203125" style="2" customWidth="1"/>
    <col min="8" max="8" width="11.6640625" style="2" customWidth="1"/>
    <col min="9" max="9" width="15.6640625" style="2" customWidth="1"/>
    <col min="10" max="10" width="14.5" style="2" customWidth="1"/>
    <col min="11" max="11" width="12.33203125" style="2" customWidth="1"/>
    <col min="12" max="12" width="12.1640625" style="2" customWidth="1"/>
    <col min="13" max="13" width="12.83203125" style="2" customWidth="1"/>
    <col min="14" max="14" width="10" style="1" customWidth="1"/>
    <col min="15" max="16384" width="10" style="1"/>
  </cols>
  <sheetData>
    <row r="1" spans="1:13" ht="15" customHeight="1">
      <c r="A1" s="190"/>
      <c r="B1" s="177"/>
      <c r="C1" s="177"/>
      <c r="D1" s="177"/>
      <c r="E1" s="177"/>
      <c r="F1" s="177"/>
      <c r="G1" s="177"/>
      <c r="H1" s="177"/>
      <c r="I1" s="177"/>
      <c r="J1" s="177"/>
      <c r="K1" s="177"/>
      <c r="L1" s="177"/>
      <c r="M1" s="177"/>
    </row>
    <row r="2" spans="1:13" ht="42" customHeight="1">
      <c r="A2" s="176" t="s">
        <v>878</v>
      </c>
      <c r="B2" s="177"/>
      <c r="C2" s="177"/>
      <c r="D2" s="177"/>
      <c r="E2" s="177"/>
      <c r="F2" s="177"/>
      <c r="G2" s="177"/>
      <c r="H2" s="177"/>
      <c r="I2" s="177"/>
      <c r="J2" s="177"/>
      <c r="K2" s="177"/>
      <c r="L2" s="177"/>
      <c r="M2" s="177"/>
    </row>
    <row r="3" spans="1:13" ht="17.25" customHeight="1">
      <c r="A3" s="367" t="s">
        <v>1</v>
      </c>
      <c r="B3" s="198"/>
      <c r="C3" s="198"/>
      <c r="D3" s="198"/>
      <c r="L3" s="190" t="s">
        <v>2</v>
      </c>
      <c r="M3" s="366"/>
    </row>
    <row r="4" spans="1:13" ht="18.75" customHeight="1">
      <c r="A4" s="363" t="s">
        <v>143</v>
      </c>
      <c r="B4" s="363" t="s">
        <v>879</v>
      </c>
      <c r="C4" s="363" t="s">
        <v>880</v>
      </c>
      <c r="D4" s="363" t="s">
        <v>881</v>
      </c>
      <c r="E4" s="364" t="s">
        <v>882</v>
      </c>
      <c r="F4" s="179"/>
      <c r="G4" s="179"/>
      <c r="H4" s="179"/>
      <c r="I4" s="180"/>
      <c r="J4" s="363" t="s">
        <v>883</v>
      </c>
      <c r="K4" s="363" t="s">
        <v>884</v>
      </c>
      <c r="L4" s="363" t="s">
        <v>885</v>
      </c>
      <c r="M4" s="363" t="s">
        <v>886</v>
      </c>
    </row>
    <row r="5" spans="1:13" ht="30.75" customHeight="1">
      <c r="A5" s="203"/>
      <c r="B5" s="203"/>
      <c r="C5" s="203"/>
      <c r="D5" s="203"/>
      <c r="E5" s="152" t="s">
        <v>68</v>
      </c>
      <c r="F5" s="152" t="s">
        <v>887</v>
      </c>
      <c r="G5" s="152" t="s">
        <v>888</v>
      </c>
      <c r="H5" s="152" t="s">
        <v>889</v>
      </c>
      <c r="I5" s="152" t="s">
        <v>890</v>
      </c>
      <c r="J5" s="203"/>
      <c r="K5" s="203"/>
      <c r="L5" s="203"/>
      <c r="M5" s="203"/>
    </row>
    <row r="6" spans="1:13" ht="17.25" customHeight="1">
      <c r="A6" s="152" t="s">
        <v>891</v>
      </c>
      <c r="B6" s="153"/>
      <c r="C6" s="152" t="s">
        <v>276</v>
      </c>
      <c r="D6" s="152" t="s">
        <v>277</v>
      </c>
      <c r="E6" s="152" t="s">
        <v>335</v>
      </c>
      <c r="F6" s="152" t="s">
        <v>892</v>
      </c>
      <c r="G6" s="152" t="s">
        <v>893</v>
      </c>
      <c r="H6" s="152" t="s">
        <v>697</v>
      </c>
      <c r="I6" s="152" t="s">
        <v>894</v>
      </c>
      <c r="J6" s="152" t="s">
        <v>895</v>
      </c>
      <c r="K6" s="152" t="s">
        <v>896</v>
      </c>
      <c r="L6" s="152" t="s">
        <v>365</v>
      </c>
      <c r="M6" s="152" t="s">
        <v>336</v>
      </c>
    </row>
    <row r="7" spans="1:13" ht="17.25" customHeight="1">
      <c r="A7" s="156" t="s">
        <v>901</v>
      </c>
      <c r="B7" s="152">
        <v>1</v>
      </c>
      <c r="C7" s="153">
        <f>D7+E7</f>
        <v>52943968.109999999</v>
      </c>
      <c r="D7" s="153">
        <v>1792867.62</v>
      </c>
      <c r="E7" s="153">
        <f>F7+G7+I7</f>
        <v>51151100.490000002</v>
      </c>
      <c r="F7" s="153">
        <v>37315228.07</v>
      </c>
      <c r="G7" s="153">
        <v>757017</v>
      </c>
      <c r="H7" s="153"/>
      <c r="I7" s="153">
        <f>51151100.49-F7-G7</f>
        <v>13078855.420000002</v>
      </c>
      <c r="J7" s="153"/>
      <c r="K7" s="153"/>
      <c r="L7" s="153"/>
      <c r="M7" s="153"/>
    </row>
    <row r="8" spans="1:13" ht="17.25" customHeight="1">
      <c r="A8" s="156" t="s">
        <v>902</v>
      </c>
      <c r="B8" s="152">
        <v>2</v>
      </c>
      <c r="C8" s="153"/>
      <c r="D8" s="153"/>
      <c r="E8" s="153">
        <f t="shared" ref="E8:E9" si="0">F8+G8+I8</f>
        <v>25344859.66</v>
      </c>
      <c r="F8" s="153">
        <v>14280893.699999999</v>
      </c>
      <c r="G8" s="153">
        <v>757017</v>
      </c>
      <c r="H8" s="153"/>
      <c r="I8" s="153">
        <f>25344859.66-F8-G8</f>
        <v>10306948.960000001</v>
      </c>
      <c r="J8" s="153"/>
      <c r="K8" s="153"/>
      <c r="L8" s="153"/>
      <c r="M8" s="153"/>
    </row>
    <row r="9" spans="1:13" ht="17.25" customHeight="1">
      <c r="A9" s="156" t="s">
        <v>903</v>
      </c>
      <c r="B9" s="152">
        <v>3</v>
      </c>
      <c r="C9" s="153">
        <f t="shared" ref="C9" si="1">D9+E9</f>
        <v>27599108.449999999</v>
      </c>
      <c r="D9" s="153">
        <v>1792867.62</v>
      </c>
      <c r="E9" s="153">
        <f t="shared" si="0"/>
        <v>25806240.829999998</v>
      </c>
      <c r="F9" s="153">
        <v>23034334.370000001</v>
      </c>
      <c r="G9" s="153">
        <v>0</v>
      </c>
      <c r="H9" s="153"/>
      <c r="I9" s="153">
        <f>25806240.83-F9-G9</f>
        <v>2771906.4599999972</v>
      </c>
      <c r="J9" s="153"/>
      <c r="K9" s="153"/>
      <c r="L9" s="153"/>
      <c r="M9" s="153"/>
    </row>
    <row r="10" spans="1:13" ht="17.25" customHeight="1">
      <c r="A10" s="152"/>
      <c r="B10" s="152"/>
      <c r="C10" s="153"/>
      <c r="D10" s="153"/>
      <c r="E10" s="153"/>
      <c r="F10" s="153"/>
      <c r="G10" s="153"/>
      <c r="H10" s="153"/>
      <c r="I10" s="153"/>
      <c r="J10" s="153"/>
      <c r="K10" s="153"/>
      <c r="L10" s="153"/>
      <c r="M10" s="153"/>
    </row>
    <row r="11" spans="1:13" ht="17.25" customHeight="1">
      <c r="A11" s="152" t="s">
        <v>65</v>
      </c>
      <c r="B11" s="152"/>
      <c r="C11" s="153">
        <v>27599108.449999999</v>
      </c>
      <c r="D11" s="153">
        <v>1792867.62</v>
      </c>
      <c r="E11" s="153">
        <v>25806240.829999998</v>
      </c>
      <c r="F11" s="153">
        <v>23034334.370000001</v>
      </c>
      <c r="G11" s="153">
        <v>0</v>
      </c>
      <c r="H11" s="153"/>
      <c r="I11" s="153">
        <v>2771906.4599999972</v>
      </c>
      <c r="J11" s="153"/>
      <c r="K11" s="153"/>
      <c r="L11" s="153"/>
      <c r="M11" s="153"/>
    </row>
    <row r="12" spans="1:13" ht="17.25" customHeight="1">
      <c r="A12" s="154"/>
      <c r="B12" s="154"/>
      <c r="C12" s="154"/>
      <c r="D12" s="154"/>
      <c r="E12" s="154"/>
      <c r="F12" s="154"/>
      <c r="G12" s="154"/>
      <c r="H12" s="154"/>
      <c r="I12" s="154"/>
      <c r="J12" s="154"/>
      <c r="K12" s="154"/>
      <c r="L12" s="154"/>
      <c r="M12" s="154"/>
    </row>
    <row r="13" spans="1:13" ht="17.25" customHeight="1">
      <c r="A13" s="365" t="s">
        <v>897</v>
      </c>
      <c r="B13" s="177"/>
      <c r="C13" s="177"/>
      <c r="D13" s="177"/>
      <c r="E13" s="177"/>
      <c r="F13" s="177"/>
      <c r="G13" s="177"/>
      <c r="H13" s="177"/>
      <c r="I13" s="177"/>
      <c r="J13" s="177"/>
      <c r="K13" s="177"/>
      <c r="L13" s="177"/>
      <c r="M13" s="177"/>
    </row>
    <row r="14" spans="1:13" ht="17.25" customHeight="1">
      <c r="A14" s="155"/>
      <c r="B14" s="365" t="s">
        <v>898</v>
      </c>
      <c r="C14" s="177"/>
      <c r="D14" s="177"/>
      <c r="E14" s="177"/>
      <c r="F14" s="177"/>
      <c r="G14" s="177"/>
      <c r="H14" s="177"/>
      <c r="I14" s="177"/>
      <c r="J14" s="177"/>
      <c r="K14" s="177"/>
      <c r="L14" s="155"/>
      <c r="M14" s="155"/>
    </row>
    <row r="15" spans="1:13" ht="17.25" customHeight="1">
      <c r="A15" s="155"/>
      <c r="B15" s="365" t="s">
        <v>899</v>
      </c>
      <c r="C15" s="177"/>
      <c r="D15" s="177"/>
      <c r="E15" s="177"/>
      <c r="F15" s="177"/>
      <c r="G15" s="177"/>
      <c r="H15" s="177"/>
      <c r="I15" s="177"/>
      <c r="J15" s="177"/>
      <c r="K15" s="177"/>
      <c r="L15" s="155"/>
      <c r="M15" s="155"/>
    </row>
    <row r="16" spans="1:13" ht="17.25" customHeight="1">
      <c r="A16" s="155"/>
      <c r="B16" s="365" t="s">
        <v>900</v>
      </c>
      <c r="C16" s="177"/>
      <c r="D16" s="177"/>
      <c r="E16" s="177"/>
      <c r="F16" s="177"/>
      <c r="G16" s="177"/>
      <c r="H16" s="177"/>
      <c r="I16" s="177"/>
      <c r="J16" s="177"/>
      <c r="K16" s="177"/>
      <c r="L16" s="155"/>
      <c r="M16" s="155"/>
    </row>
  </sheetData>
  <mergeCells count="17">
    <mergeCell ref="A13:M13"/>
    <mergeCell ref="B14:K14"/>
    <mergeCell ref="B15:K15"/>
    <mergeCell ref="B16:K16"/>
    <mergeCell ref="L3:M3"/>
    <mergeCell ref="A3:D3"/>
    <mergeCell ref="A1:M1"/>
    <mergeCell ref="A2:M2"/>
    <mergeCell ref="A4:A5"/>
    <mergeCell ref="B4:B5"/>
    <mergeCell ref="C4:C5"/>
    <mergeCell ref="D4:D5"/>
    <mergeCell ref="E4:I4"/>
    <mergeCell ref="J4:J5"/>
    <mergeCell ref="K4:K5"/>
    <mergeCell ref="L4:L5"/>
    <mergeCell ref="M4:M5"/>
  </mergeCells>
  <phoneticPr fontId="0" type="noConversion"/>
  <printOptions horizontalCentered="1"/>
  <pageMargins left="1" right="1" top="0.75" bottom="0.75" header="0" footer="0"/>
  <pageSetup paperSize="9" orientation="portrait" useFirstPageNumber="1" r:id="rId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I25"/>
  <sheetViews>
    <sheetView showGridLines="0" workbookViewId="0">
      <selection activeCell="D36" sqref="D36"/>
    </sheetView>
  </sheetViews>
  <sheetFormatPr defaultColWidth="10" defaultRowHeight="12.75" customHeight="1"/>
  <cols>
    <col min="1" max="1" width="16.6640625" style="2" customWidth="1"/>
    <col min="2" max="2" width="43.83203125" style="2" customWidth="1"/>
    <col min="3" max="4" width="29" style="2" customWidth="1"/>
    <col min="5" max="8" width="29" style="37" customWidth="1"/>
    <col min="9" max="9" width="29" style="2" customWidth="1"/>
    <col min="10" max="10" width="10" style="1" customWidth="1"/>
    <col min="11" max="16384" width="10" style="1"/>
  </cols>
  <sheetData>
    <row r="1" spans="1:9" ht="17.25" customHeight="1">
      <c r="A1" s="181"/>
      <c r="B1" s="177"/>
      <c r="C1" s="177"/>
      <c r="D1" s="177"/>
      <c r="E1" s="182"/>
      <c r="F1" s="182"/>
      <c r="G1" s="182"/>
      <c r="H1" s="182"/>
      <c r="I1" s="177"/>
    </row>
    <row r="2" spans="1:9" ht="41.25" customHeight="1">
      <c r="A2" s="176" t="s">
        <v>62</v>
      </c>
      <c r="B2" s="177"/>
      <c r="C2" s="177"/>
      <c r="D2" s="177"/>
      <c r="E2" s="182"/>
      <c r="F2" s="182"/>
      <c r="G2" s="182"/>
      <c r="H2" s="182"/>
      <c r="I2" s="177"/>
    </row>
    <row r="3" spans="1:9" ht="17.25" customHeight="1">
      <c r="A3" s="183" t="s">
        <v>1</v>
      </c>
      <c r="B3" s="177"/>
      <c r="C3" s="190" t="s">
        <v>2</v>
      </c>
      <c r="D3" s="177"/>
      <c r="E3" s="182"/>
      <c r="F3" s="182"/>
      <c r="G3" s="182"/>
      <c r="H3" s="182"/>
      <c r="I3" s="177"/>
    </row>
    <row r="4" spans="1:9" ht="17.25" customHeight="1">
      <c r="A4" s="191" t="s">
        <v>63</v>
      </c>
      <c r="B4" s="191" t="s">
        <v>64</v>
      </c>
      <c r="C4" s="191" t="s">
        <v>65</v>
      </c>
      <c r="D4" s="195" t="s">
        <v>6</v>
      </c>
      <c r="E4" s="186"/>
      <c r="F4" s="186"/>
      <c r="G4" s="186"/>
      <c r="H4" s="186"/>
      <c r="I4" s="196"/>
    </row>
    <row r="5" spans="1:9" ht="28.5" customHeight="1">
      <c r="A5" s="192"/>
      <c r="B5" s="192"/>
      <c r="C5" s="192"/>
      <c r="D5" s="178" t="s">
        <v>66</v>
      </c>
      <c r="E5" s="186"/>
      <c r="F5" s="187"/>
      <c r="G5" s="188" t="s">
        <v>67</v>
      </c>
      <c r="H5" s="186"/>
      <c r="I5" s="189" t="s">
        <v>67</v>
      </c>
    </row>
    <row r="6" spans="1:9" ht="26.25" customHeight="1">
      <c r="A6" s="193"/>
      <c r="B6" s="194"/>
      <c r="C6" s="194"/>
      <c r="D6" s="40" t="s">
        <v>68</v>
      </c>
      <c r="E6" s="41" t="s">
        <v>69</v>
      </c>
      <c r="F6" s="42" t="s">
        <v>70</v>
      </c>
      <c r="G6" s="43" t="s">
        <v>68</v>
      </c>
      <c r="H6" s="43" t="s">
        <v>71</v>
      </c>
      <c r="I6" s="39" t="s">
        <v>72</v>
      </c>
    </row>
    <row r="7" spans="1:9" ht="16.5" customHeight="1">
      <c r="A7" s="184" t="s">
        <v>65</v>
      </c>
      <c r="B7" s="185"/>
      <c r="C7" s="44">
        <v>17811134.460000001</v>
      </c>
      <c r="D7" s="44">
        <v>7173394.1600000001</v>
      </c>
      <c r="E7" s="44">
        <v>6551009</v>
      </c>
      <c r="F7" s="44">
        <v>622385.16</v>
      </c>
      <c r="G7" s="44">
        <v>10637740.300000001</v>
      </c>
      <c r="H7" s="44">
        <v>10637740.300000001</v>
      </c>
      <c r="I7" s="45"/>
    </row>
    <row r="8" spans="1:9" ht="16.5" customHeight="1">
      <c r="A8" s="46" t="s">
        <v>73</v>
      </c>
      <c r="B8" s="46" t="s">
        <v>74</v>
      </c>
      <c r="C8" s="44">
        <v>8465729.4600000009</v>
      </c>
      <c r="D8" s="44">
        <v>5127989.16</v>
      </c>
      <c r="E8" s="44">
        <v>4505604</v>
      </c>
      <c r="F8" s="44">
        <v>622385.16</v>
      </c>
      <c r="G8" s="44">
        <v>3337740.3</v>
      </c>
      <c r="H8" s="44">
        <v>3337740.3</v>
      </c>
      <c r="I8" s="47"/>
    </row>
    <row r="9" spans="1:9" ht="16.5" customHeight="1">
      <c r="A9" s="46" t="s">
        <v>75</v>
      </c>
      <c r="B9" s="46" t="s">
        <v>76</v>
      </c>
      <c r="C9" s="44">
        <v>8465729.4600000009</v>
      </c>
      <c r="D9" s="44">
        <v>5127989.16</v>
      </c>
      <c r="E9" s="44">
        <v>4505604</v>
      </c>
      <c r="F9" s="44">
        <v>622385.16</v>
      </c>
      <c r="G9" s="44">
        <v>3337740.3</v>
      </c>
      <c r="H9" s="44">
        <v>3337740.3</v>
      </c>
      <c r="I9" s="47"/>
    </row>
    <row r="10" spans="1:9" ht="16.5" customHeight="1">
      <c r="A10" s="46" t="s">
        <v>77</v>
      </c>
      <c r="B10" s="46" t="s">
        <v>78</v>
      </c>
      <c r="C10" s="44">
        <v>8465729.4600000009</v>
      </c>
      <c r="D10" s="44">
        <v>5127989.16</v>
      </c>
      <c r="E10" s="44">
        <v>4505604</v>
      </c>
      <c r="F10" s="44">
        <v>622385.16</v>
      </c>
      <c r="G10" s="44">
        <v>3337740.3</v>
      </c>
      <c r="H10" s="44">
        <v>3337740.3</v>
      </c>
      <c r="I10" s="47"/>
    </row>
    <row r="11" spans="1:9" ht="16.5" customHeight="1">
      <c r="A11" s="46" t="s">
        <v>79</v>
      </c>
      <c r="B11" s="46" t="s">
        <v>80</v>
      </c>
      <c r="C11" s="44">
        <v>812261</v>
      </c>
      <c r="D11" s="44">
        <v>812261</v>
      </c>
      <c r="E11" s="44">
        <v>812261</v>
      </c>
      <c r="F11" s="44"/>
      <c r="G11" s="44"/>
      <c r="H11" s="44"/>
      <c r="I11" s="47"/>
    </row>
    <row r="12" spans="1:9" ht="16.5" customHeight="1">
      <c r="A12" s="46" t="s">
        <v>81</v>
      </c>
      <c r="B12" s="46" t="s">
        <v>82</v>
      </c>
      <c r="C12" s="44">
        <v>812261</v>
      </c>
      <c r="D12" s="44">
        <v>812261</v>
      </c>
      <c r="E12" s="44">
        <v>812261</v>
      </c>
      <c r="F12" s="44"/>
      <c r="G12" s="44"/>
      <c r="H12" s="44"/>
      <c r="I12" s="47"/>
    </row>
    <row r="13" spans="1:9" ht="16.5" customHeight="1">
      <c r="A13" s="46" t="s">
        <v>83</v>
      </c>
      <c r="B13" s="46" t="s">
        <v>84</v>
      </c>
      <c r="C13" s="44">
        <v>697671</v>
      </c>
      <c r="D13" s="44">
        <v>697671</v>
      </c>
      <c r="E13" s="44">
        <v>697671</v>
      </c>
      <c r="F13" s="44"/>
      <c r="G13" s="44"/>
      <c r="H13" s="44"/>
      <c r="I13" s="47"/>
    </row>
    <row r="14" spans="1:9" ht="16.5" customHeight="1">
      <c r="A14" s="46" t="s">
        <v>85</v>
      </c>
      <c r="B14" s="46" t="s">
        <v>86</v>
      </c>
      <c r="C14" s="44">
        <v>114590</v>
      </c>
      <c r="D14" s="44">
        <v>114590</v>
      </c>
      <c r="E14" s="44">
        <v>114590</v>
      </c>
      <c r="F14" s="44"/>
      <c r="G14" s="44"/>
      <c r="H14" s="44"/>
      <c r="I14" s="47"/>
    </row>
    <row r="15" spans="1:9" ht="16.5" customHeight="1">
      <c r="A15" s="46" t="s">
        <v>87</v>
      </c>
      <c r="B15" s="46" t="s">
        <v>88</v>
      </c>
      <c r="C15" s="44">
        <v>691704</v>
      </c>
      <c r="D15" s="44">
        <v>691704</v>
      </c>
      <c r="E15" s="44">
        <v>691704</v>
      </c>
      <c r="F15" s="44"/>
      <c r="G15" s="44"/>
      <c r="H15" s="44"/>
      <c r="I15" s="47"/>
    </row>
    <row r="16" spans="1:9" ht="16.5" customHeight="1">
      <c r="A16" s="46" t="s">
        <v>89</v>
      </c>
      <c r="B16" s="46" t="s">
        <v>90</v>
      </c>
      <c r="C16" s="44">
        <v>691704</v>
      </c>
      <c r="D16" s="44">
        <v>691704</v>
      </c>
      <c r="E16" s="44">
        <v>691704</v>
      </c>
      <c r="F16" s="44"/>
      <c r="G16" s="44"/>
      <c r="H16" s="44"/>
      <c r="I16" s="47"/>
    </row>
    <row r="17" spans="1:9" ht="16.5" customHeight="1">
      <c r="A17" s="46" t="s">
        <v>91</v>
      </c>
      <c r="B17" s="46" t="s">
        <v>92</v>
      </c>
      <c r="C17" s="44">
        <v>480207</v>
      </c>
      <c r="D17" s="44">
        <v>480207</v>
      </c>
      <c r="E17" s="44">
        <v>480207</v>
      </c>
      <c r="F17" s="44"/>
      <c r="G17" s="44"/>
      <c r="H17" s="44"/>
      <c r="I17" s="47"/>
    </row>
    <row r="18" spans="1:9" ht="16.5" customHeight="1">
      <c r="A18" s="46" t="s">
        <v>93</v>
      </c>
      <c r="B18" s="46" t="s">
        <v>94</v>
      </c>
      <c r="C18" s="44">
        <v>195429</v>
      </c>
      <c r="D18" s="44">
        <v>195429</v>
      </c>
      <c r="E18" s="44">
        <v>195429</v>
      </c>
      <c r="F18" s="44"/>
      <c r="G18" s="44"/>
      <c r="H18" s="44"/>
      <c r="I18" s="47"/>
    </row>
    <row r="19" spans="1:9" ht="16.5" customHeight="1">
      <c r="A19" s="46" t="s">
        <v>95</v>
      </c>
      <c r="B19" s="46" t="s">
        <v>96</v>
      </c>
      <c r="C19" s="44">
        <v>16068</v>
      </c>
      <c r="D19" s="44">
        <v>16068</v>
      </c>
      <c r="E19" s="44">
        <v>16068</v>
      </c>
      <c r="F19" s="44"/>
      <c r="G19" s="44"/>
      <c r="H19" s="44"/>
      <c r="I19" s="47"/>
    </row>
    <row r="20" spans="1:9" ht="16.5" customHeight="1">
      <c r="A20" s="46" t="s">
        <v>97</v>
      </c>
      <c r="B20" s="46" t="s">
        <v>98</v>
      </c>
      <c r="C20" s="44">
        <v>7300000</v>
      </c>
      <c r="D20" s="44"/>
      <c r="E20" s="44"/>
      <c r="F20" s="44"/>
      <c r="G20" s="44">
        <v>7300000</v>
      </c>
      <c r="H20" s="44">
        <v>7300000</v>
      </c>
      <c r="I20" s="47"/>
    </row>
    <row r="21" spans="1:9" ht="16.5" customHeight="1">
      <c r="A21" s="46" t="s">
        <v>99</v>
      </c>
      <c r="B21" s="46" t="s">
        <v>100</v>
      </c>
      <c r="C21" s="44">
        <v>7300000</v>
      </c>
      <c r="D21" s="44"/>
      <c r="E21" s="44"/>
      <c r="F21" s="44"/>
      <c r="G21" s="44">
        <v>7300000</v>
      </c>
      <c r="H21" s="44">
        <v>7300000</v>
      </c>
      <c r="I21" s="47"/>
    </row>
    <row r="22" spans="1:9" ht="16.5" customHeight="1">
      <c r="A22" s="46" t="s">
        <v>101</v>
      </c>
      <c r="B22" s="46" t="s">
        <v>102</v>
      </c>
      <c r="C22" s="44">
        <v>7300000</v>
      </c>
      <c r="D22" s="44"/>
      <c r="E22" s="44"/>
      <c r="F22" s="44"/>
      <c r="G22" s="44">
        <v>7300000</v>
      </c>
      <c r="H22" s="44">
        <v>7300000</v>
      </c>
      <c r="I22" s="47"/>
    </row>
    <row r="23" spans="1:9" ht="16.5" customHeight="1">
      <c r="A23" s="46" t="s">
        <v>103</v>
      </c>
      <c r="B23" s="46" t="s">
        <v>104</v>
      </c>
      <c r="C23" s="44">
        <v>541440</v>
      </c>
      <c r="D23" s="44">
        <v>541440</v>
      </c>
      <c r="E23" s="44">
        <v>541440</v>
      </c>
      <c r="F23" s="44"/>
      <c r="G23" s="44"/>
      <c r="H23" s="44"/>
      <c r="I23" s="47"/>
    </row>
    <row r="24" spans="1:9" ht="16.5" customHeight="1">
      <c r="A24" s="46" t="s">
        <v>105</v>
      </c>
      <c r="B24" s="46" t="s">
        <v>106</v>
      </c>
      <c r="C24" s="44">
        <v>541440</v>
      </c>
      <c r="D24" s="44">
        <v>541440</v>
      </c>
      <c r="E24" s="44">
        <v>541440</v>
      </c>
      <c r="F24" s="44"/>
      <c r="G24" s="44"/>
      <c r="H24" s="44"/>
      <c r="I24" s="47"/>
    </row>
    <row r="25" spans="1:9" ht="16.5" customHeight="1">
      <c r="A25" s="46" t="s">
        <v>107</v>
      </c>
      <c r="B25" s="46" t="s">
        <v>108</v>
      </c>
      <c r="C25" s="44">
        <v>541440</v>
      </c>
      <c r="D25" s="44">
        <v>541440</v>
      </c>
      <c r="E25" s="44">
        <v>541440</v>
      </c>
      <c r="F25" s="44"/>
      <c r="G25" s="44"/>
      <c r="H25" s="44"/>
      <c r="I25" s="47"/>
    </row>
  </sheetData>
  <mergeCells count="11">
    <mergeCell ref="A1:I1"/>
    <mergeCell ref="A2:I2"/>
    <mergeCell ref="A3:B3"/>
    <mergeCell ref="A7:B7"/>
    <mergeCell ref="D5:F5"/>
    <mergeCell ref="G5:I5"/>
    <mergeCell ref="C3:I3"/>
    <mergeCell ref="A4:A6"/>
    <mergeCell ref="B4:B6"/>
    <mergeCell ref="C4:C6"/>
    <mergeCell ref="D4:I4"/>
  </mergeCells>
  <phoneticPr fontId="0"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D32"/>
  <sheetViews>
    <sheetView showGridLines="0" workbookViewId="0">
      <selection activeCell="A12" sqref="A12"/>
    </sheetView>
  </sheetViews>
  <sheetFormatPr defaultColWidth="10" defaultRowHeight="12.75" customHeight="1"/>
  <cols>
    <col min="1" max="1" width="45" style="2" customWidth="1"/>
    <col min="2" max="2" width="33.33203125" style="2" customWidth="1"/>
    <col min="3" max="3" width="45" style="2" customWidth="1"/>
    <col min="4" max="4" width="33.33203125" style="2" customWidth="1"/>
    <col min="5" max="5" width="10" style="1" customWidth="1"/>
    <col min="6" max="16384" width="10" style="1"/>
  </cols>
  <sheetData>
    <row r="1" spans="1:4" ht="15" customHeight="1">
      <c r="A1" s="48"/>
      <c r="B1" s="38"/>
      <c r="C1" s="38"/>
      <c r="D1" s="38"/>
    </row>
    <row r="2" spans="1:4" ht="41.25" customHeight="1">
      <c r="A2" s="176" t="s">
        <v>109</v>
      </c>
      <c r="B2" s="177"/>
      <c r="C2" s="177"/>
      <c r="D2" s="177"/>
    </row>
    <row r="3" spans="1:4" ht="17.25" customHeight="1">
      <c r="A3" s="197" t="s">
        <v>1</v>
      </c>
      <c r="B3" s="198"/>
      <c r="D3" s="38" t="s">
        <v>2</v>
      </c>
    </row>
    <row r="4" spans="1:4" ht="18.75" customHeight="1">
      <c r="A4" s="178" t="s">
        <v>3</v>
      </c>
      <c r="B4" s="179"/>
      <c r="C4" s="178" t="s">
        <v>4</v>
      </c>
      <c r="D4" s="180"/>
    </row>
    <row r="5" spans="1:4" ht="18.75" customHeight="1">
      <c r="A5" s="6" t="s">
        <v>5</v>
      </c>
      <c r="B5" s="6" t="s">
        <v>6</v>
      </c>
      <c r="C5" s="6" t="s">
        <v>7</v>
      </c>
      <c r="D5" s="7" t="s">
        <v>6</v>
      </c>
    </row>
    <row r="6" spans="1:4" ht="15" customHeight="1">
      <c r="A6" s="49" t="s">
        <v>110</v>
      </c>
      <c r="B6" s="11">
        <v>17811134.460000001</v>
      </c>
      <c r="C6" s="10" t="s">
        <v>111</v>
      </c>
      <c r="D6" s="11">
        <v>17811134.460000001</v>
      </c>
    </row>
    <row r="7" spans="1:4" ht="15" customHeight="1">
      <c r="A7" s="49" t="s">
        <v>112</v>
      </c>
      <c r="B7" s="11">
        <v>10511134.460000001</v>
      </c>
      <c r="C7" s="10" t="s">
        <v>113</v>
      </c>
      <c r="D7" s="11">
        <v>8465729.4600000009</v>
      </c>
    </row>
    <row r="8" spans="1:4" ht="15" customHeight="1">
      <c r="A8" s="49" t="s">
        <v>114</v>
      </c>
      <c r="B8" s="11">
        <v>7300000</v>
      </c>
      <c r="C8" s="10" t="s">
        <v>115</v>
      </c>
      <c r="D8" s="11"/>
    </row>
    <row r="9" spans="1:4" ht="15" customHeight="1">
      <c r="A9" s="49" t="s">
        <v>116</v>
      </c>
      <c r="B9" s="11"/>
      <c r="C9" s="10" t="s">
        <v>117</v>
      </c>
      <c r="D9" s="11"/>
    </row>
    <row r="10" spans="1:4" ht="15" customHeight="1">
      <c r="A10" s="49" t="s">
        <v>118</v>
      </c>
      <c r="B10" s="11"/>
      <c r="C10" s="10" t="s">
        <v>119</v>
      </c>
      <c r="D10" s="11"/>
    </row>
    <row r="11" spans="1:4" ht="15" customHeight="1">
      <c r="A11" s="49" t="s">
        <v>120</v>
      </c>
      <c r="B11" s="50"/>
      <c r="C11" s="10" t="s">
        <v>121</v>
      </c>
      <c r="D11" s="11"/>
    </row>
    <row r="12" spans="1:4" ht="15" customHeight="1">
      <c r="A12" s="24"/>
      <c r="B12" s="27"/>
      <c r="C12" s="51" t="s">
        <v>122</v>
      </c>
      <c r="D12" s="52"/>
    </row>
    <row r="13" spans="1:4" ht="15" customHeight="1">
      <c r="A13" s="24"/>
      <c r="B13" s="27"/>
      <c r="C13" s="51" t="s">
        <v>123</v>
      </c>
      <c r="D13" s="52"/>
    </row>
    <row r="14" spans="1:4" ht="15" customHeight="1">
      <c r="A14" s="24"/>
      <c r="B14" s="27"/>
      <c r="C14" s="51" t="s">
        <v>124</v>
      </c>
      <c r="D14" s="52">
        <v>812261</v>
      </c>
    </row>
    <row r="15" spans="1:4" ht="15" customHeight="1">
      <c r="A15" s="24"/>
      <c r="B15" s="27"/>
      <c r="C15" s="51" t="s">
        <v>125</v>
      </c>
      <c r="D15" s="52">
        <v>691704</v>
      </c>
    </row>
    <row r="16" spans="1:4" ht="15" customHeight="1">
      <c r="A16" s="24"/>
      <c r="B16" s="27"/>
      <c r="C16" s="51" t="s">
        <v>126</v>
      </c>
      <c r="D16" s="52"/>
    </row>
    <row r="17" spans="1:4" ht="15" customHeight="1">
      <c r="A17" s="24"/>
      <c r="B17" s="27"/>
      <c r="C17" s="51" t="s">
        <v>127</v>
      </c>
      <c r="D17" s="52">
        <v>7300000</v>
      </c>
    </row>
    <row r="18" spans="1:4" ht="15" customHeight="1">
      <c r="A18" s="24"/>
      <c r="B18" s="27"/>
      <c r="C18" s="51" t="s">
        <v>128</v>
      </c>
      <c r="D18" s="52"/>
    </row>
    <row r="19" spans="1:4" ht="15" customHeight="1">
      <c r="A19" s="24"/>
      <c r="B19" s="27"/>
      <c r="C19" s="51" t="s">
        <v>129</v>
      </c>
      <c r="D19" s="52"/>
    </row>
    <row r="20" spans="1:4" ht="15" customHeight="1">
      <c r="A20" s="24"/>
      <c r="B20" s="27"/>
      <c r="C20" s="51" t="s">
        <v>130</v>
      </c>
      <c r="D20" s="52"/>
    </row>
    <row r="21" spans="1:4" ht="15" customHeight="1">
      <c r="A21" s="24"/>
      <c r="B21" s="27"/>
      <c r="C21" s="51" t="s">
        <v>131</v>
      </c>
      <c r="D21" s="52"/>
    </row>
    <row r="22" spans="1:4" ht="15" customHeight="1">
      <c r="A22" s="24"/>
      <c r="B22" s="27"/>
      <c r="C22" s="51" t="s">
        <v>132</v>
      </c>
      <c r="D22" s="52"/>
    </row>
    <row r="23" spans="1:4" ht="15" customHeight="1">
      <c r="A23" s="24"/>
      <c r="B23" s="27"/>
      <c r="C23" s="51" t="s">
        <v>133</v>
      </c>
      <c r="D23" s="52"/>
    </row>
    <row r="24" spans="1:4" ht="15" customHeight="1">
      <c r="A24" s="24"/>
      <c r="B24" s="27"/>
      <c r="C24" s="51" t="s">
        <v>134</v>
      </c>
      <c r="D24" s="52"/>
    </row>
    <row r="25" spans="1:4" ht="15" customHeight="1">
      <c r="A25" s="24"/>
      <c r="B25" s="27"/>
      <c r="C25" s="51" t="s">
        <v>135</v>
      </c>
      <c r="D25" s="52">
        <v>541440</v>
      </c>
    </row>
    <row r="26" spans="1:4" ht="15" customHeight="1">
      <c r="A26" s="24"/>
      <c r="B26" s="27"/>
      <c r="C26" s="51" t="s">
        <v>136</v>
      </c>
      <c r="D26" s="52"/>
    </row>
    <row r="27" spans="1:4" ht="15" customHeight="1">
      <c r="A27" s="24"/>
      <c r="B27" s="27"/>
      <c r="C27" s="51" t="s">
        <v>137</v>
      </c>
      <c r="D27" s="52"/>
    </row>
    <row r="28" spans="1:4" ht="12.75" customHeight="1">
      <c r="A28" s="24"/>
      <c r="B28" s="27"/>
      <c r="C28" s="21" t="s">
        <v>138</v>
      </c>
      <c r="D28" s="11"/>
    </row>
    <row r="29" spans="1:4" ht="15" customHeight="1">
      <c r="A29" s="24"/>
      <c r="B29" s="27"/>
      <c r="C29" s="51" t="s">
        <v>139</v>
      </c>
      <c r="D29" s="11"/>
    </row>
    <row r="30" spans="1:4" ht="15" customHeight="1">
      <c r="A30" s="24"/>
      <c r="B30" s="27"/>
      <c r="C30" s="51" t="s">
        <v>140</v>
      </c>
      <c r="D30" s="11"/>
    </row>
    <row r="31" spans="1:4" ht="15" customHeight="1">
      <c r="A31" s="24"/>
      <c r="B31" s="27"/>
      <c r="C31" s="51" t="s">
        <v>141</v>
      </c>
      <c r="D31" s="53"/>
    </row>
    <row r="32" spans="1:4" ht="15" customHeight="1">
      <c r="A32" s="30" t="s">
        <v>46</v>
      </c>
      <c r="B32" s="31">
        <v>17811134.460000001</v>
      </c>
      <c r="C32" s="30" t="s">
        <v>47</v>
      </c>
      <c r="D32" s="31">
        <v>17811134.460000001</v>
      </c>
    </row>
  </sheetData>
  <mergeCells count="4">
    <mergeCell ref="A2:D2"/>
    <mergeCell ref="A4:B4"/>
    <mergeCell ref="C4:D4"/>
    <mergeCell ref="A3:B3"/>
  </mergeCells>
  <phoneticPr fontId="0"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sheetPr>
    <tabColor rgb="FFC00000"/>
    <outlinePr summaryBelow="0" summaryRight="0"/>
    <pageSetUpPr fitToPage="1"/>
  </sheetPr>
  <dimension ref="A1:E12"/>
  <sheetViews>
    <sheetView showGridLines="0" workbookViewId="0">
      <selection activeCell="D8" sqref="D8"/>
    </sheetView>
  </sheetViews>
  <sheetFormatPr defaultColWidth="10" defaultRowHeight="12.75" customHeight="1"/>
  <cols>
    <col min="1" max="1" width="38" style="2" customWidth="1"/>
    <col min="2" max="2" width="37.1640625" style="2" customWidth="1"/>
    <col min="3" max="3" width="33.1640625" style="2" customWidth="1"/>
    <col min="4" max="4" width="31" style="2" customWidth="1"/>
    <col min="5" max="5" width="22.33203125" style="2" customWidth="1"/>
    <col min="6" max="6" width="10" style="1" customWidth="1"/>
    <col min="7" max="16384" width="10" style="1"/>
  </cols>
  <sheetData>
    <row r="1" spans="1:5" ht="17.25" customHeight="1">
      <c r="A1" s="190"/>
      <c r="B1" s="177"/>
      <c r="C1" s="177"/>
      <c r="D1" s="177"/>
      <c r="E1" s="177"/>
    </row>
    <row r="2" spans="1:5" ht="33.75" customHeight="1">
      <c r="A2" s="201" t="s">
        <v>142</v>
      </c>
      <c r="B2" s="177"/>
      <c r="C2" s="177"/>
      <c r="D2" s="177"/>
      <c r="E2" s="177"/>
    </row>
    <row r="3" spans="1:5" ht="21" customHeight="1">
      <c r="A3" s="183" t="s">
        <v>1</v>
      </c>
      <c r="B3" s="177"/>
      <c r="C3" s="177"/>
      <c r="D3" s="190" t="s">
        <v>2</v>
      </c>
      <c r="E3" s="177"/>
    </row>
    <row r="4" spans="1:5" ht="20.25" customHeight="1">
      <c r="A4" s="202" t="s">
        <v>143</v>
      </c>
      <c r="B4" s="202" t="s">
        <v>144</v>
      </c>
      <c r="C4" s="202" t="s">
        <v>145</v>
      </c>
      <c r="D4" s="178" t="s">
        <v>146</v>
      </c>
      <c r="E4" s="180"/>
    </row>
    <row r="5" spans="1:5" ht="37.5" customHeight="1">
      <c r="A5" s="203"/>
      <c r="B5" s="203"/>
      <c r="C5" s="203"/>
      <c r="D5" s="7" t="s">
        <v>147</v>
      </c>
      <c r="E5" s="7" t="s">
        <v>148</v>
      </c>
    </row>
    <row r="6" spans="1:5" ht="17.25" customHeight="1">
      <c r="A6" s="41" t="s">
        <v>65</v>
      </c>
      <c r="B6" s="54">
        <v>70800</v>
      </c>
      <c r="C6" s="54">
        <v>70800</v>
      </c>
      <c r="D6" s="54" t="s">
        <v>49</v>
      </c>
      <c r="E6" s="55" t="s">
        <v>49</v>
      </c>
    </row>
    <row r="7" spans="1:5" ht="17.25" customHeight="1">
      <c r="A7" s="56" t="s">
        <v>149</v>
      </c>
      <c r="B7" s="54">
        <v>0</v>
      </c>
      <c r="C7" s="54">
        <v>0</v>
      </c>
      <c r="D7" s="54" t="s">
        <v>49</v>
      </c>
      <c r="E7" s="55" t="s">
        <v>49</v>
      </c>
    </row>
    <row r="8" spans="1:5" ht="17.25" customHeight="1">
      <c r="A8" s="56" t="s">
        <v>150</v>
      </c>
      <c r="B8" s="54" t="s">
        <v>49</v>
      </c>
      <c r="C8" s="54" t="s">
        <v>49</v>
      </c>
      <c r="D8" s="54" t="s">
        <v>49</v>
      </c>
      <c r="E8" s="55" t="s">
        <v>49</v>
      </c>
    </row>
    <row r="9" spans="1:5" ht="17.25" customHeight="1">
      <c r="A9" s="56" t="s">
        <v>151</v>
      </c>
      <c r="B9" s="54">
        <v>70800</v>
      </c>
      <c r="C9" s="54">
        <v>70800</v>
      </c>
      <c r="D9" s="54" t="s">
        <v>49</v>
      </c>
      <c r="E9" s="55" t="s">
        <v>49</v>
      </c>
    </row>
    <row r="10" spans="1:5" ht="17.25" customHeight="1">
      <c r="A10" s="56" t="s">
        <v>152</v>
      </c>
      <c r="B10" s="54" t="s">
        <v>49</v>
      </c>
      <c r="C10" s="54" t="s">
        <v>49</v>
      </c>
      <c r="D10" s="54" t="s">
        <v>49</v>
      </c>
      <c r="E10" s="55" t="s">
        <v>49</v>
      </c>
    </row>
    <row r="11" spans="1:5" ht="17.25" customHeight="1">
      <c r="A11" s="56" t="s">
        <v>153</v>
      </c>
      <c r="B11" s="54">
        <v>70800</v>
      </c>
      <c r="C11" s="54">
        <v>70800</v>
      </c>
      <c r="D11" s="54" t="s">
        <v>49</v>
      </c>
      <c r="E11" s="55" t="s">
        <v>49</v>
      </c>
    </row>
    <row r="12" spans="1:5" ht="93" customHeight="1">
      <c r="A12" s="199" t="s">
        <v>154</v>
      </c>
      <c r="B12" s="200"/>
      <c r="C12" s="200"/>
      <c r="D12" s="200"/>
      <c r="E12" s="185"/>
    </row>
  </sheetData>
  <mergeCells count="9">
    <mergeCell ref="A12:E12"/>
    <mergeCell ref="A1:E1"/>
    <mergeCell ref="A2:E2"/>
    <mergeCell ref="A3:C3"/>
    <mergeCell ref="D3:E3"/>
    <mergeCell ref="A4:A5"/>
    <mergeCell ref="B4:B5"/>
    <mergeCell ref="C4:C5"/>
    <mergeCell ref="D4:E4"/>
  </mergeCells>
  <phoneticPr fontId="0"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6.xml><?xml version="1.0" encoding="utf-8"?>
<worksheet xmlns="http://schemas.openxmlformats.org/spreadsheetml/2006/main" xmlns:r="http://schemas.openxmlformats.org/officeDocument/2006/relationships">
  <sheetPr>
    <outlinePr summaryBelow="0" summaryRight="0"/>
  </sheetPr>
  <dimension ref="A1:G21"/>
  <sheetViews>
    <sheetView workbookViewId="0">
      <selection activeCell="A4" sqref="A4:B4"/>
    </sheetView>
  </sheetViews>
  <sheetFormatPr defaultColWidth="10" defaultRowHeight="15" customHeight="1"/>
  <cols>
    <col min="1" max="1" width="23.33203125" style="37" customWidth="1"/>
    <col min="2" max="2" width="32.33203125" style="37" customWidth="1"/>
    <col min="3" max="7" width="32.6640625" style="37" customWidth="1"/>
    <col min="8" max="8" width="10" style="1" customWidth="1"/>
    <col min="9" max="16384" width="10" style="1"/>
  </cols>
  <sheetData>
    <row r="1" spans="1:7" ht="15" customHeight="1">
      <c r="A1" s="57"/>
    </row>
    <row r="2" spans="1:7" ht="41.25" customHeight="1">
      <c r="A2" s="204" t="s">
        <v>155</v>
      </c>
      <c r="B2" s="182"/>
      <c r="C2" s="182"/>
      <c r="D2" s="182"/>
      <c r="E2" s="182"/>
      <c r="F2" s="182"/>
      <c r="G2" s="182"/>
    </row>
    <row r="3" spans="1:7" ht="15" customHeight="1">
      <c r="A3" s="212" t="s">
        <v>1</v>
      </c>
      <c r="B3" s="182"/>
      <c r="G3" s="58" t="s">
        <v>2</v>
      </c>
    </row>
    <row r="4" spans="1:7" ht="18.75" customHeight="1">
      <c r="A4" s="205" t="s">
        <v>156</v>
      </c>
      <c r="B4" s="206"/>
      <c r="C4" s="209" t="s">
        <v>65</v>
      </c>
      <c r="D4" s="211" t="s">
        <v>66</v>
      </c>
      <c r="E4" s="211" t="s">
        <v>157</v>
      </c>
      <c r="F4" s="206"/>
      <c r="G4" s="209" t="s">
        <v>67</v>
      </c>
    </row>
    <row r="5" spans="1:7" ht="18.75" customHeight="1">
      <c r="A5" s="60" t="s">
        <v>158</v>
      </c>
      <c r="B5" s="61" t="s">
        <v>159</v>
      </c>
      <c r="C5" s="210"/>
      <c r="D5" s="62" t="s">
        <v>68</v>
      </c>
      <c r="E5" s="62" t="s">
        <v>69</v>
      </c>
      <c r="F5" s="62" t="s">
        <v>70</v>
      </c>
      <c r="G5" s="210" t="s">
        <v>67</v>
      </c>
    </row>
    <row r="6" spans="1:7" ht="16.5" customHeight="1">
      <c r="A6" s="63" t="s">
        <v>73</v>
      </c>
      <c r="B6" s="64" t="s">
        <v>74</v>
      </c>
      <c r="C6" s="13">
        <v>8465729.4600000009</v>
      </c>
      <c r="D6" s="13">
        <v>5127989.16</v>
      </c>
      <c r="E6" s="13">
        <v>4505604</v>
      </c>
      <c r="F6" s="13">
        <v>622385.16</v>
      </c>
      <c r="G6" s="13">
        <v>3337740.3</v>
      </c>
    </row>
    <row r="7" spans="1:7" ht="16.5" customHeight="1">
      <c r="A7" s="63" t="s">
        <v>75</v>
      </c>
      <c r="B7" s="64" t="s">
        <v>76</v>
      </c>
      <c r="C7" s="13">
        <v>8465729.4600000009</v>
      </c>
      <c r="D7" s="13">
        <v>5127989.16</v>
      </c>
      <c r="E7" s="13">
        <v>4505604</v>
      </c>
      <c r="F7" s="13">
        <v>622385.16</v>
      </c>
      <c r="G7" s="13">
        <v>3337740.3</v>
      </c>
    </row>
    <row r="8" spans="1:7" ht="16.5" customHeight="1">
      <c r="A8" s="63" t="s">
        <v>77</v>
      </c>
      <c r="B8" s="64" t="s">
        <v>78</v>
      </c>
      <c r="C8" s="13">
        <v>8465729.4600000009</v>
      </c>
      <c r="D8" s="13">
        <v>5127989.16</v>
      </c>
      <c r="E8" s="13">
        <v>4505604</v>
      </c>
      <c r="F8" s="13">
        <v>622385.16</v>
      </c>
      <c r="G8" s="13">
        <v>3337740.3</v>
      </c>
    </row>
    <row r="9" spans="1:7" ht="16.5" customHeight="1">
      <c r="A9" s="63" t="s">
        <v>79</v>
      </c>
      <c r="B9" s="64" t="s">
        <v>80</v>
      </c>
      <c r="C9" s="13">
        <v>812261</v>
      </c>
      <c r="D9" s="13">
        <v>812261</v>
      </c>
      <c r="E9" s="13">
        <v>812261</v>
      </c>
      <c r="F9" s="13"/>
      <c r="G9" s="13"/>
    </row>
    <row r="10" spans="1:7" ht="16.5" customHeight="1">
      <c r="A10" s="63" t="s">
        <v>81</v>
      </c>
      <c r="B10" s="64" t="s">
        <v>82</v>
      </c>
      <c r="C10" s="13">
        <v>812261</v>
      </c>
      <c r="D10" s="13">
        <v>812261</v>
      </c>
      <c r="E10" s="13">
        <v>812261</v>
      </c>
      <c r="F10" s="13"/>
      <c r="G10" s="13"/>
    </row>
    <row r="11" spans="1:7" ht="16.5" customHeight="1">
      <c r="A11" s="63" t="s">
        <v>83</v>
      </c>
      <c r="B11" s="64" t="s">
        <v>84</v>
      </c>
      <c r="C11" s="13">
        <v>697671</v>
      </c>
      <c r="D11" s="13">
        <v>697671</v>
      </c>
      <c r="E11" s="13">
        <v>697671</v>
      </c>
      <c r="F11" s="13"/>
      <c r="G11" s="13"/>
    </row>
    <row r="12" spans="1:7" ht="16.5" customHeight="1">
      <c r="A12" s="63" t="s">
        <v>85</v>
      </c>
      <c r="B12" s="64" t="s">
        <v>86</v>
      </c>
      <c r="C12" s="13">
        <v>114590</v>
      </c>
      <c r="D12" s="13">
        <v>114590</v>
      </c>
      <c r="E12" s="13">
        <v>114590</v>
      </c>
      <c r="F12" s="13"/>
      <c r="G12" s="13"/>
    </row>
    <row r="13" spans="1:7" ht="16.5" customHeight="1">
      <c r="A13" s="63" t="s">
        <v>87</v>
      </c>
      <c r="B13" s="64" t="s">
        <v>88</v>
      </c>
      <c r="C13" s="13">
        <v>691704</v>
      </c>
      <c r="D13" s="13">
        <v>691704</v>
      </c>
      <c r="E13" s="13">
        <v>691704</v>
      </c>
      <c r="F13" s="13"/>
      <c r="G13" s="13"/>
    </row>
    <row r="14" spans="1:7" ht="16.5" customHeight="1">
      <c r="A14" s="63" t="s">
        <v>89</v>
      </c>
      <c r="B14" s="64" t="s">
        <v>90</v>
      </c>
      <c r="C14" s="13">
        <v>691704</v>
      </c>
      <c r="D14" s="13">
        <v>691704</v>
      </c>
      <c r="E14" s="13">
        <v>691704</v>
      </c>
      <c r="F14" s="13"/>
      <c r="G14" s="13"/>
    </row>
    <row r="15" spans="1:7" ht="16.5" customHeight="1">
      <c r="A15" s="63" t="s">
        <v>91</v>
      </c>
      <c r="B15" s="64" t="s">
        <v>92</v>
      </c>
      <c r="C15" s="13">
        <v>480207</v>
      </c>
      <c r="D15" s="13">
        <v>480207</v>
      </c>
      <c r="E15" s="13">
        <v>480207</v>
      </c>
      <c r="F15" s="13"/>
      <c r="G15" s="13"/>
    </row>
    <row r="16" spans="1:7" ht="16.5" customHeight="1">
      <c r="A16" s="63" t="s">
        <v>93</v>
      </c>
      <c r="B16" s="64" t="s">
        <v>94</v>
      </c>
      <c r="C16" s="13">
        <v>195429</v>
      </c>
      <c r="D16" s="13">
        <v>195429</v>
      </c>
      <c r="E16" s="13">
        <v>195429</v>
      </c>
      <c r="F16" s="13"/>
      <c r="G16" s="13"/>
    </row>
    <row r="17" spans="1:7" ht="16.5" customHeight="1">
      <c r="A17" s="63" t="s">
        <v>95</v>
      </c>
      <c r="B17" s="64" t="s">
        <v>96</v>
      </c>
      <c r="C17" s="13">
        <v>16068</v>
      </c>
      <c r="D17" s="13">
        <v>16068</v>
      </c>
      <c r="E17" s="13">
        <v>16068</v>
      </c>
      <c r="F17" s="13"/>
      <c r="G17" s="13"/>
    </row>
    <row r="18" spans="1:7" ht="16.5" customHeight="1">
      <c r="A18" s="63" t="s">
        <v>103</v>
      </c>
      <c r="B18" s="64" t="s">
        <v>104</v>
      </c>
      <c r="C18" s="13">
        <v>541440</v>
      </c>
      <c r="D18" s="13">
        <v>541440</v>
      </c>
      <c r="E18" s="13">
        <v>541440</v>
      </c>
      <c r="F18" s="13"/>
      <c r="G18" s="13"/>
    </row>
    <row r="19" spans="1:7" ht="16.5" customHeight="1">
      <c r="A19" s="63" t="s">
        <v>105</v>
      </c>
      <c r="B19" s="64" t="s">
        <v>106</v>
      </c>
      <c r="C19" s="13">
        <v>541440</v>
      </c>
      <c r="D19" s="13">
        <v>541440</v>
      </c>
      <c r="E19" s="13">
        <v>541440</v>
      </c>
      <c r="F19" s="13"/>
      <c r="G19" s="13"/>
    </row>
    <row r="20" spans="1:7" ht="16.5" customHeight="1">
      <c r="A20" s="63" t="s">
        <v>107</v>
      </c>
      <c r="B20" s="64" t="s">
        <v>108</v>
      </c>
      <c r="C20" s="13">
        <v>541440</v>
      </c>
      <c r="D20" s="13">
        <v>541440</v>
      </c>
      <c r="E20" s="13">
        <v>541440</v>
      </c>
      <c r="F20" s="13"/>
      <c r="G20" s="13"/>
    </row>
    <row r="21" spans="1:7" ht="16.5" customHeight="1">
      <c r="A21" s="207" t="s">
        <v>65</v>
      </c>
      <c r="B21" s="208"/>
      <c r="C21" s="13">
        <v>10511134.460000001</v>
      </c>
      <c r="D21" s="13">
        <v>7173394.1600000001</v>
      </c>
      <c r="E21" s="13">
        <v>6551009</v>
      </c>
      <c r="F21" s="13">
        <v>622385.16</v>
      </c>
      <c r="G21" s="13">
        <v>3337740.3</v>
      </c>
    </row>
  </sheetData>
  <sheetProtection sheet="1" objects="1" scenarios="1"/>
  <mergeCells count="7">
    <mergeCell ref="A2:G2"/>
    <mergeCell ref="A4:B4"/>
    <mergeCell ref="A21:B21"/>
    <mergeCell ref="C4:C5"/>
    <mergeCell ref="D4:F4"/>
    <mergeCell ref="G4:G5"/>
    <mergeCell ref="A3:B3"/>
  </mergeCells>
  <phoneticPr fontId="0" type="noConversion"/>
  <printOptions headings="1" gridLines="1"/>
  <pageMargins left="0" right="0" top="0" bottom="0" header="0" footer="0"/>
  <pageSetup paperSize="0" blackAndWhite="1" useFirstPageNumber="1"/>
</worksheet>
</file>

<file path=xl/worksheets/sheet7.xml><?xml version="1.0" encoding="utf-8"?>
<worksheet xmlns="http://schemas.openxmlformats.org/spreadsheetml/2006/main" xmlns:r="http://schemas.openxmlformats.org/officeDocument/2006/relationships">
  <sheetPr>
    <outlinePr summaryBelow="0" summaryRight="0"/>
  </sheetPr>
  <dimension ref="A1:H7"/>
  <sheetViews>
    <sheetView workbookViewId="0">
      <selection activeCell="A2" sqref="A2:H2"/>
    </sheetView>
  </sheetViews>
  <sheetFormatPr defaultColWidth="12.1640625" defaultRowHeight="14.25" customHeight="1"/>
  <cols>
    <col min="1" max="1" width="37.5" style="65" customWidth="1"/>
    <col min="2" max="2" width="37.5" style="37" customWidth="1"/>
    <col min="3" max="6" width="32.83203125" style="65" customWidth="1"/>
    <col min="7" max="7" width="32.83203125" style="37" customWidth="1"/>
    <col min="8" max="8" width="32.83203125" style="65" customWidth="1"/>
    <col min="9" max="9" width="12.1640625" style="1" customWidth="1"/>
    <col min="10" max="16384" width="12.1640625" style="1"/>
  </cols>
  <sheetData>
    <row r="1" spans="1:8" ht="14.25" customHeight="1">
      <c r="A1" s="181"/>
      <c r="B1" s="213"/>
      <c r="C1" s="177"/>
      <c r="D1" s="177"/>
      <c r="E1" s="177"/>
      <c r="F1" s="177"/>
      <c r="G1" s="213"/>
      <c r="H1" s="177"/>
    </row>
    <row r="2" spans="1:8" ht="41.25" customHeight="1">
      <c r="A2" s="176" t="s">
        <v>160</v>
      </c>
      <c r="B2" s="213"/>
      <c r="C2" s="177"/>
      <c r="D2" s="177"/>
      <c r="E2" s="177"/>
      <c r="F2" s="177"/>
      <c r="G2" s="213"/>
      <c r="H2" s="177"/>
    </row>
    <row r="3" spans="1:8" ht="14.25" customHeight="1">
      <c r="A3" s="183" t="s">
        <v>1</v>
      </c>
      <c r="B3" s="213"/>
      <c r="C3" s="177"/>
      <c r="D3" s="38"/>
      <c r="E3" s="190" t="s">
        <v>2</v>
      </c>
      <c r="F3" s="177"/>
      <c r="G3" s="213"/>
      <c r="H3" s="177"/>
    </row>
    <row r="4" spans="1:8" ht="27" customHeight="1">
      <c r="A4" s="214" t="s">
        <v>161</v>
      </c>
      <c r="B4" s="222" t="s">
        <v>162</v>
      </c>
      <c r="C4" s="216" t="s">
        <v>65</v>
      </c>
      <c r="D4" s="216" t="s">
        <v>163</v>
      </c>
      <c r="E4" s="219" t="s">
        <v>164</v>
      </c>
      <c r="F4" s="220"/>
      <c r="G4" s="206"/>
      <c r="H4" s="216" t="s">
        <v>165</v>
      </c>
    </row>
    <row r="5" spans="1:8" ht="28.5" customHeight="1">
      <c r="A5" s="215" t="s">
        <v>65</v>
      </c>
      <c r="B5" s="223"/>
      <c r="C5" s="217"/>
      <c r="D5" s="218"/>
      <c r="E5" s="66" t="s">
        <v>68</v>
      </c>
      <c r="F5" s="66" t="s">
        <v>166</v>
      </c>
      <c r="G5" s="67" t="s">
        <v>167</v>
      </c>
      <c r="H5" s="221"/>
    </row>
    <row r="6" spans="1:8" ht="18" customHeight="1">
      <c r="A6" s="68" t="s">
        <v>65</v>
      </c>
      <c r="B6" s="69"/>
      <c r="C6" s="13">
        <v>70800</v>
      </c>
      <c r="D6" s="13"/>
      <c r="E6" s="70">
        <v>70800</v>
      </c>
      <c r="F6" s="70"/>
      <c r="G6" s="70">
        <v>70800</v>
      </c>
      <c r="H6" s="70"/>
    </row>
    <row r="7" spans="1:8" ht="14.25" customHeight="1">
      <c r="A7" s="71" t="s">
        <v>168</v>
      </c>
      <c r="B7" s="72" t="s">
        <v>169</v>
      </c>
      <c r="C7" s="15">
        <v>70800</v>
      </c>
      <c r="D7" s="15"/>
      <c r="E7" s="70">
        <v>70800</v>
      </c>
      <c r="F7" s="70"/>
      <c r="G7" s="70">
        <v>70800</v>
      </c>
      <c r="H7" s="70"/>
    </row>
  </sheetData>
  <mergeCells count="10">
    <mergeCell ref="A1:H1"/>
    <mergeCell ref="A2:H2"/>
    <mergeCell ref="A3:C3"/>
    <mergeCell ref="E3:H3"/>
    <mergeCell ref="A4:A5"/>
    <mergeCell ref="C4:C5"/>
    <mergeCell ref="D4:D5"/>
    <mergeCell ref="E4:G4"/>
    <mergeCell ref="H4:H5"/>
    <mergeCell ref="B4:B5"/>
  </mergeCells>
  <phoneticPr fontId="0" type="noConversion"/>
  <pageMargins left="0.69791666666666663" right="0.69791666666666663" top="0.75" bottom="0.75" header="0.29166666666666669" footer="0.29166666666666669"/>
  <pageSetup paperSize="9" orientation="portrait" useFirstPageNumber="1"/>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W35"/>
  <sheetViews>
    <sheetView showGridLines="0" zoomScale="90" workbookViewId="0">
      <selection activeCell="M7" sqref="M7"/>
    </sheetView>
  </sheetViews>
  <sheetFormatPr defaultColWidth="10" defaultRowHeight="12.75" customHeight="1"/>
  <cols>
    <col min="1" max="2" width="33.6640625" style="37" customWidth="1"/>
    <col min="3" max="3" width="33.5" style="37" customWidth="1"/>
    <col min="4" max="4" width="24" style="37" customWidth="1"/>
    <col min="5" max="5" width="16.83203125" style="37" customWidth="1"/>
    <col min="6" max="6" width="24.33203125" style="37" customWidth="1"/>
    <col min="7" max="7" width="12.6640625" style="37" customWidth="1"/>
    <col min="8" max="8" width="24.33203125" style="37" customWidth="1"/>
    <col min="9" max="9" width="13.6640625" style="37" customWidth="1"/>
    <col min="10" max="10" width="24" style="2" customWidth="1"/>
    <col min="11" max="11" width="29.6640625" style="2" customWidth="1"/>
    <col min="12" max="12" width="29.6640625" style="37" customWidth="1"/>
    <col min="13" max="13" width="29.83203125" style="37" customWidth="1"/>
    <col min="14" max="14" width="29.83203125" style="2" customWidth="1"/>
    <col min="15" max="19" width="29.6640625" style="2" customWidth="1"/>
    <col min="20" max="21" width="29.6640625" style="37" customWidth="1"/>
    <col min="22" max="23" width="29.6640625" style="2" customWidth="1"/>
    <col min="24" max="24" width="10" style="1" customWidth="1"/>
    <col min="25" max="16384" width="10" style="1"/>
  </cols>
  <sheetData>
    <row r="1" spans="1:23" ht="15" customHeight="1">
      <c r="A1" s="58"/>
      <c r="B1" s="58"/>
      <c r="C1" s="58"/>
      <c r="D1" s="58"/>
      <c r="E1" s="58"/>
      <c r="F1" s="58"/>
      <c r="G1" s="58"/>
      <c r="H1" s="58"/>
      <c r="I1" s="58"/>
      <c r="J1" s="190"/>
      <c r="K1" s="177"/>
      <c r="L1" s="182"/>
      <c r="M1" s="182"/>
      <c r="N1" s="177"/>
      <c r="O1" s="177"/>
      <c r="P1" s="177"/>
      <c r="Q1" s="177"/>
      <c r="R1" s="177"/>
      <c r="S1" s="177"/>
      <c r="T1" s="182"/>
      <c r="U1" s="182"/>
      <c r="V1" s="177"/>
      <c r="W1" s="177"/>
    </row>
    <row r="2" spans="1:23" ht="41.25" customHeight="1">
      <c r="A2" s="230" t="s">
        <v>170</v>
      </c>
      <c r="B2" s="230"/>
      <c r="C2" s="230"/>
      <c r="D2" s="230"/>
      <c r="E2" s="230"/>
      <c r="F2" s="230"/>
      <c r="G2" s="230"/>
      <c r="H2" s="230"/>
      <c r="I2" s="230"/>
      <c r="J2" s="176" t="s">
        <v>171</v>
      </c>
      <c r="K2" s="177"/>
      <c r="L2" s="182"/>
      <c r="M2" s="182"/>
      <c r="N2" s="177"/>
      <c r="O2" s="177"/>
      <c r="P2" s="177"/>
      <c r="Q2" s="177"/>
      <c r="R2" s="177"/>
      <c r="S2" s="177"/>
      <c r="T2" s="182"/>
      <c r="U2" s="182"/>
      <c r="V2" s="177"/>
      <c r="W2" s="177"/>
    </row>
    <row r="3" spans="1:23" ht="17.25" customHeight="1">
      <c r="A3" s="228" t="s">
        <v>1</v>
      </c>
      <c r="B3" s="229"/>
      <c r="C3" s="229"/>
      <c r="D3" s="73"/>
      <c r="E3" s="73"/>
      <c r="F3" s="73"/>
      <c r="G3" s="73"/>
      <c r="H3" s="74"/>
      <c r="I3" s="74"/>
      <c r="J3" s="75"/>
      <c r="K3" s="75"/>
      <c r="L3" s="58"/>
      <c r="M3" s="58"/>
      <c r="N3" s="190" t="s">
        <v>2</v>
      </c>
      <c r="O3" s="224"/>
      <c r="P3" s="224"/>
      <c r="Q3" s="224"/>
      <c r="R3" s="224"/>
      <c r="S3" s="224"/>
      <c r="T3" s="225"/>
      <c r="U3" s="225"/>
      <c r="V3" s="224"/>
      <c r="W3" s="224"/>
    </row>
    <row r="4" spans="1:23" ht="17.25" customHeight="1">
      <c r="A4" s="231" t="s">
        <v>161</v>
      </c>
      <c r="B4" s="231" t="s">
        <v>162</v>
      </c>
      <c r="C4" s="231" t="s">
        <v>172</v>
      </c>
      <c r="D4" s="226" t="s">
        <v>173</v>
      </c>
      <c r="E4" s="202" t="s">
        <v>63</v>
      </c>
      <c r="F4" s="202" t="s">
        <v>64</v>
      </c>
      <c r="G4" s="202" t="s">
        <v>174</v>
      </c>
      <c r="H4" s="202" t="s">
        <v>175</v>
      </c>
      <c r="I4" s="202" t="s">
        <v>176</v>
      </c>
      <c r="J4" s="235" t="s">
        <v>177</v>
      </c>
      <c r="K4" s="184" t="s">
        <v>178</v>
      </c>
      <c r="L4" s="186"/>
      <c r="M4" s="186"/>
      <c r="N4" s="236"/>
      <c r="O4" s="236"/>
      <c r="P4" s="236"/>
      <c r="Q4" s="236"/>
      <c r="R4" s="236"/>
      <c r="S4" s="236"/>
      <c r="T4" s="186"/>
      <c r="U4" s="186"/>
      <c r="V4" s="236"/>
      <c r="W4" s="196"/>
    </row>
    <row r="5" spans="1:23" ht="21.75" customHeight="1">
      <c r="A5" s="232" t="s">
        <v>161</v>
      </c>
      <c r="B5" s="232"/>
      <c r="C5" s="232" t="s">
        <v>172</v>
      </c>
      <c r="D5" s="192" t="s">
        <v>173</v>
      </c>
      <c r="E5" s="192" t="s">
        <v>63</v>
      </c>
      <c r="F5" s="192" t="s">
        <v>64</v>
      </c>
      <c r="G5" s="192"/>
      <c r="H5" s="192"/>
      <c r="I5" s="192"/>
      <c r="J5" s="192" t="s">
        <v>179</v>
      </c>
      <c r="K5" s="226" t="s">
        <v>65</v>
      </c>
      <c r="L5" s="226" t="s">
        <v>180</v>
      </c>
      <c r="M5" s="188" t="s">
        <v>181</v>
      </c>
      <c r="N5" s="186" t="s">
        <v>181</v>
      </c>
      <c r="O5" s="186"/>
      <c r="P5" s="186"/>
      <c r="Q5" s="187" t="s">
        <v>182</v>
      </c>
      <c r="R5" s="237" t="s">
        <v>183</v>
      </c>
      <c r="S5" s="238"/>
      <c r="T5" s="238"/>
      <c r="U5" s="238"/>
      <c r="V5" s="239"/>
      <c r="W5" s="240" t="s">
        <v>184</v>
      </c>
    </row>
    <row r="6" spans="1:23" ht="23.25" customHeight="1">
      <c r="A6" s="233"/>
      <c r="B6" s="233"/>
      <c r="C6" s="233"/>
      <c r="D6" s="234"/>
      <c r="E6" s="234"/>
      <c r="F6" s="234"/>
      <c r="G6" s="234"/>
      <c r="H6" s="234"/>
      <c r="I6" s="234"/>
      <c r="J6" s="234"/>
      <c r="K6" s="227"/>
      <c r="L6" s="227"/>
      <c r="M6" s="76" t="s">
        <v>68</v>
      </c>
      <c r="N6" s="76" t="s">
        <v>185</v>
      </c>
      <c r="O6" s="7" t="s">
        <v>186</v>
      </c>
      <c r="P6" s="7" t="s">
        <v>187</v>
      </c>
      <c r="Q6" s="7" t="s">
        <v>188</v>
      </c>
      <c r="R6" s="7" t="s">
        <v>68</v>
      </c>
      <c r="S6" s="7" t="s">
        <v>189</v>
      </c>
      <c r="T6" s="76" t="s">
        <v>190</v>
      </c>
      <c r="U6" s="7" t="s">
        <v>191</v>
      </c>
      <c r="V6" s="7" t="s">
        <v>192</v>
      </c>
      <c r="W6" s="241" t="s">
        <v>192</v>
      </c>
    </row>
    <row r="7" spans="1:23" ht="17.25" customHeight="1">
      <c r="A7" s="242" t="s">
        <v>65</v>
      </c>
      <c r="B7" s="243"/>
      <c r="C7" s="243"/>
      <c r="D7" s="243"/>
      <c r="E7" s="243"/>
      <c r="F7" s="243"/>
      <c r="G7" s="243"/>
      <c r="H7" s="243"/>
      <c r="I7" s="243"/>
      <c r="J7" s="244"/>
      <c r="K7" s="44">
        <v>7173394.1600000001</v>
      </c>
      <c r="L7" s="77" t="s">
        <v>38</v>
      </c>
      <c r="M7" s="44">
        <v>7173394.1600000001</v>
      </c>
      <c r="N7" s="44">
        <v>7173394.1600000001</v>
      </c>
      <c r="O7" s="44"/>
      <c r="P7" s="44"/>
      <c r="Q7" s="44"/>
      <c r="R7" s="44"/>
      <c r="S7" s="44"/>
      <c r="T7" s="44"/>
      <c r="U7" s="44"/>
      <c r="V7" s="44"/>
      <c r="W7" s="55"/>
    </row>
    <row r="8" spans="1:23" ht="17.25" customHeight="1">
      <c r="A8" s="78" t="s">
        <v>168</v>
      </c>
      <c r="B8" s="78" t="s">
        <v>169</v>
      </c>
      <c r="C8" s="78" t="s">
        <v>193</v>
      </c>
      <c r="D8" s="78" t="s">
        <v>193</v>
      </c>
      <c r="E8" s="78" t="s">
        <v>77</v>
      </c>
      <c r="F8" s="78" t="s">
        <v>194</v>
      </c>
      <c r="G8" s="78" t="s">
        <v>195</v>
      </c>
      <c r="H8" s="78" t="s">
        <v>193</v>
      </c>
      <c r="I8" s="78" t="s">
        <v>196</v>
      </c>
      <c r="J8" s="46" t="s">
        <v>197</v>
      </c>
      <c r="K8" s="44">
        <v>34058.160000000003</v>
      </c>
      <c r="L8" s="77" t="s">
        <v>38</v>
      </c>
      <c r="M8" s="44">
        <v>34058.160000000003</v>
      </c>
      <c r="N8" s="44">
        <v>34058.160000000003</v>
      </c>
      <c r="O8" s="44"/>
      <c r="P8" s="44"/>
      <c r="Q8" s="44"/>
      <c r="R8" s="44"/>
      <c r="S8" s="44"/>
      <c r="T8" s="44"/>
      <c r="U8" s="44"/>
      <c r="V8" s="44"/>
      <c r="W8" s="55"/>
    </row>
    <row r="9" spans="1:23" ht="17.25" customHeight="1">
      <c r="A9" s="78" t="s">
        <v>168</v>
      </c>
      <c r="B9" s="78" t="s">
        <v>169</v>
      </c>
      <c r="C9" s="78" t="s">
        <v>198</v>
      </c>
      <c r="D9" s="78" t="s">
        <v>199</v>
      </c>
      <c r="E9" s="78" t="s">
        <v>77</v>
      </c>
      <c r="F9" s="78" t="s">
        <v>194</v>
      </c>
      <c r="G9" s="78" t="s">
        <v>200</v>
      </c>
      <c r="H9" s="78" t="s">
        <v>201</v>
      </c>
      <c r="I9" s="78" t="s">
        <v>196</v>
      </c>
      <c r="J9" s="46" t="s">
        <v>197</v>
      </c>
      <c r="K9" s="44">
        <v>58800</v>
      </c>
      <c r="L9" s="77" t="s">
        <v>38</v>
      </c>
      <c r="M9" s="44">
        <v>58800</v>
      </c>
      <c r="N9" s="44">
        <v>58800</v>
      </c>
      <c r="O9" s="44"/>
      <c r="P9" s="44"/>
      <c r="Q9" s="44"/>
      <c r="R9" s="44"/>
      <c r="S9" s="44"/>
      <c r="T9" s="44"/>
      <c r="U9" s="44"/>
      <c r="V9" s="44"/>
      <c r="W9" s="79"/>
    </row>
    <row r="10" spans="1:23" ht="17.25" customHeight="1">
      <c r="A10" s="78" t="s">
        <v>168</v>
      </c>
      <c r="B10" s="78" t="s">
        <v>169</v>
      </c>
      <c r="C10" s="78" t="s">
        <v>198</v>
      </c>
      <c r="D10" s="78" t="s">
        <v>202</v>
      </c>
      <c r="E10" s="78" t="s">
        <v>77</v>
      </c>
      <c r="F10" s="78" t="s">
        <v>194</v>
      </c>
      <c r="G10" s="78" t="s">
        <v>200</v>
      </c>
      <c r="H10" s="78" t="s">
        <v>201</v>
      </c>
      <c r="I10" s="78" t="s">
        <v>196</v>
      </c>
      <c r="J10" s="46" t="s">
        <v>197</v>
      </c>
      <c r="K10" s="44">
        <v>12000</v>
      </c>
      <c r="L10" s="77" t="s">
        <v>38</v>
      </c>
      <c r="M10" s="44">
        <v>12000</v>
      </c>
      <c r="N10" s="44">
        <v>12000</v>
      </c>
      <c r="O10" s="44"/>
      <c r="P10" s="44"/>
      <c r="Q10" s="44"/>
      <c r="R10" s="44"/>
      <c r="S10" s="44"/>
      <c r="T10" s="44"/>
      <c r="U10" s="44"/>
      <c r="V10" s="44"/>
      <c r="W10" s="79"/>
    </row>
    <row r="11" spans="1:23" ht="17.25" customHeight="1">
      <c r="A11" s="78" t="s">
        <v>168</v>
      </c>
      <c r="B11" s="78" t="s">
        <v>169</v>
      </c>
      <c r="C11" s="78" t="s">
        <v>203</v>
      </c>
      <c r="D11" s="78" t="s">
        <v>204</v>
      </c>
      <c r="E11" s="78" t="s">
        <v>85</v>
      </c>
      <c r="F11" s="78" t="s">
        <v>205</v>
      </c>
      <c r="G11" s="78" t="s">
        <v>206</v>
      </c>
      <c r="H11" s="78" t="s">
        <v>207</v>
      </c>
      <c r="I11" s="78" t="s">
        <v>208</v>
      </c>
      <c r="J11" s="46" t="s">
        <v>209</v>
      </c>
      <c r="K11" s="44">
        <v>114590</v>
      </c>
      <c r="L11" s="77" t="s">
        <v>38</v>
      </c>
      <c r="M11" s="44">
        <v>114590</v>
      </c>
      <c r="N11" s="44">
        <v>114590</v>
      </c>
      <c r="O11" s="44"/>
      <c r="P11" s="44"/>
      <c r="Q11" s="44"/>
      <c r="R11" s="44"/>
      <c r="S11" s="44"/>
      <c r="T11" s="44"/>
      <c r="U11" s="44"/>
      <c r="V11" s="44"/>
      <c r="W11" s="79"/>
    </row>
    <row r="12" spans="1:23" ht="17.25" customHeight="1">
      <c r="A12" s="78" t="s">
        <v>168</v>
      </c>
      <c r="B12" s="78" t="s">
        <v>169</v>
      </c>
      <c r="C12" s="78" t="s">
        <v>203</v>
      </c>
      <c r="D12" s="78" t="s">
        <v>210</v>
      </c>
      <c r="E12" s="78" t="s">
        <v>83</v>
      </c>
      <c r="F12" s="78" t="s">
        <v>211</v>
      </c>
      <c r="G12" s="78" t="s">
        <v>212</v>
      </c>
      <c r="H12" s="78" t="s">
        <v>213</v>
      </c>
      <c r="I12" s="78" t="s">
        <v>208</v>
      </c>
      <c r="J12" s="46" t="s">
        <v>209</v>
      </c>
      <c r="K12" s="44">
        <v>697671</v>
      </c>
      <c r="L12" s="77" t="s">
        <v>38</v>
      </c>
      <c r="M12" s="44">
        <v>697671</v>
      </c>
      <c r="N12" s="44">
        <v>697671</v>
      </c>
      <c r="O12" s="44"/>
      <c r="P12" s="44"/>
      <c r="Q12" s="44"/>
      <c r="R12" s="44"/>
      <c r="S12" s="44"/>
      <c r="T12" s="44"/>
      <c r="U12" s="44"/>
      <c r="V12" s="44"/>
      <c r="W12" s="79"/>
    </row>
    <row r="13" spans="1:23" ht="17.25" customHeight="1">
      <c r="A13" s="78" t="s">
        <v>168</v>
      </c>
      <c r="B13" s="78" t="s">
        <v>169</v>
      </c>
      <c r="C13" s="78" t="s">
        <v>203</v>
      </c>
      <c r="D13" s="78" t="s">
        <v>214</v>
      </c>
      <c r="E13" s="78" t="s">
        <v>91</v>
      </c>
      <c r="F13" s="78" t="s">
        <v>215</v>
      </c>
      <c r="G13" s="78" t="s">
        <v>216</v>
      </c>
      <c r="H13" s="78" t="s">
        <v>217</v>
      </c>
      <c r="I13" s="78" t="s">
        <v>208</v>
      </c>
      <c r="J13" s="46" t="s">
        <v>209</v>
      </c>
      <c r="K13" s="44">
        <v>480207</v>
      </c>
      <c r="L13" s="77" t="s">
        <v>38</v>
      </c>
      <c r="M13" s="44">
        <v>480207</v>
      </c>
      <c r="N13" s="44">
        <v>480207</v>
      </c>
      <c r="O13" s="44"/>
      <c r="P13" s="44"/>
      <c r="Q13" s="44"/>
      <c r="R13" s="44"/>
      <c r="S13" s="44"/>
      <c r="T13" s="44"/>
      <c r="U13" s="44"/>
      <c r="V13" s="44"/>
      <c r="W13" s="79"/>
    </row>
    <row r="14" spans="1:23" ht="17.25" customHeight="1">
      <c r="A14" s="78" t="s">
        <v>168</v>
      </c>
      <c r="B14" s="78" t="s">
        <v>169</v>
      </c>
      <c r="C14" s="78" t="s">
        <v>203</v>
      </c>
      <c r="D14" s="78" t="s">
        <v>218</v>
      </c>
      <c r="E14" s="78" t="s">
        <v>93</v>
      </c>
      <c r="F14" s="78" t="s">
        <v>219</v>
      </c>
      <c r="G14" s="78" t="s">
        <v>220</v>
      </c>
      <c r="H14" s="78" t="s">
        <v>221</v>
      </c>
      <c r="I14" s="78" t="s">
        <v>208</v>
      </c>
      <c r="J14" s="46" t="s">
        <v>209</v>
      </c>
      <c r="K14" s="44">
        <v>195429</v>
      </c>
      <c r="L14" s="77" t="s">
        <v>38</v>
      </c>
      <c r="M14" s="44">
        <v>195429</v>
      </c>
      <c r="N14" s="44">
        <v>195429</v>
      </c>
      <c r="O14" s="44"/>
      <c r="P14" s="44"/>
      <c r="Q14" s="44"/>
      <c r="R14" s="44"/>
      <c r="S14" s="44"/>
      <c r="T14" s="44"/>
      <c r="U14" s="44"/>
      <c r="V14" s="44"/>
      <c r="W14" s="79"/>
    </row>
    <row r="15" spans="1:23" ht="17.25" customHeight="1">
      <c r="A15" s="78" t="s">
        <v>168</v>
      </c>
      <c r="B15" s="78" t="s">
        <v>169</v>
      </c>
      <c r="C15" s="78" t="s">
        <v>203</v>
      </c>
      <c r="D15" s="78" t="s">
        <v>222</v>
      </c>
      <c r="E15" s="78" t="s">
        <v>77</v>
      </c>
      <c r="F15" s="78" t="s">
        <v>194</v>
      </c>
      <c r="G15" s="78" t="s">
        <v>223</v>
      </c>
      <c r="H15" s="78" t="s">
        <v>224</v>
      </c>
      <c r="I15" s="78" t="s">
        <v>208</v>
      </c>
      <c r="J15" s="46" t="s">
        <v>209</v>
      </c>
      <c r="K15" s="44">
        <v>12870</v>
      </c>
      <c r="L15" s="77" t="s">
        <v>38</v>
      </c>
      <c r="M15" s="44">
        <v>12870</v>
      </c>
      <c r="N15" s="44">
        <v>12870</v>
      </c>
      <c r="O15" s="44"/>
      <c r="P15" s="44"/>
      <c r="Q15" s="44"/>
      <c r="R15" s="44"/>
      <c r="S15" s="44"/>
      <c r="T15" s="44"/>
      <c r="U15" s="44"/>
      <c r="V15" s="44"/>
      <c r="W15" s="79"/>
    </row>
    <row r="16" spans="1:23" ht="17.25" customHeight="1">
      <c r="A16" s="78" t="s">
        <v>168</v>
      </c>
      <c r="B16" s="78" t="s">
        <v>169</v>
      </c>
      <c r="C16" s="78" t="s">
        <v>203</v>
      </c>
      <c r="D16" s="78" t="s">
        <v>225</v>
      </c>
      <c r="E16" s="78" t="s">
        <v>77</v>
      </c>
      <c r="F16" s="78" t="s">
        <v>194</v>
      </c>
      <c r="G16" s="78" t="s">
        <v>223</v>
      </c>
      <c r="H16" s="78" t="s">
        <v>224</v>
      </c>
      <c r="I16" s="78" t="s">
        <v>208</v>
      </c>
      <c r="J16" s="46" t="s">
        <v>209</v>
      </c>
      <c r="K16" s="44">
        <v>30537</v>
      </c>
      <c r="L16" s="77" t="s">
        <v>38</v>
      </c>
      <c r="M16" s="44">
        <v>30537</v>
      </c>
      <c r="N16" s="44">
        <v>30537</v>
      </c>
      <c r="O16" s="44"/>
      <c r="P16" s="44"/>
      <c r="Q16" s="44"/>
      <c r="R16" s="44"/>
      <c r="S16" s="44"/>
      <c r="T16" s="44"/>
      <c r="U16" s="44"/>
      <c r="V16" s="44"/>
      <c r="W16" s="79"/>
    </row>
    <row r="17" spans="1:23" ht="17.25" customHeight="1">
      <c r="A17" s="78" t="s">
        <v>168</v>
      </c>
      <c r="B17" s="78" t="s">
        <v>169</v>
      </c>
      <c r="C17" s="78" t="s">
        <v>203</v>
      </c>
      <c r="D17" s="78" t="s">
        <v>226</v>
      </c>
      <c r="E17" s="78" t="s">
        <v>95</v>
      </c>
      <c r="F17" s="78" t="s">
        <v>227</v>
      </c>
      <c r="G17" s="78" t="s">
        <v>223</v>
      </c>
      <c r="H17" s="78" t="s">
        <v>224</v>
      </c>
      <c r="I17" s="78" t="s">
        <v>208</v>
      </c>
      <c r="J17" s="46" t="s">
        <v>209</v>
      </c>
      <c r="K17" s="44">
        <v>16068</v>
      </c>
      <c r="L17" s="77" t="s">
        <v>38</v>
      </c>
      <c r="M17" s="44">
        <v>16068</v>
      </c>
      <c r="N17" s="44">
        <v>16068</v>
      </c>
      <c r="O17" s="44"/>
      <c r="P17" s="44"/>
      <c r="Q17" s="44"/>
      <c r="R17" s="44"/>
      <c r="S17" s="44"/>
      <c r="T17" s="44"/>
      <c r="U17" s="44"/>
      <c r="V17" s="44"/>
      <c r="W17" s="79"/>
    </row>
    <row r="18" spans="1:23" ht="17.25" customHeight="1">
      <c r="A18" s="78" t="s">
        <v>168</v>
      </c>
      <c r="B18" s="78" t="s">
        <v>169</v>
      </c>
      <c r="C18" s="78" t="s">
        <v>228</v>
      </c>
      <c r="D18" s="78" t="s">
        <v>229</v>
      </c>
      <c r="E18" s="78" t="s">
        <v>77</v>
      </c>
      <c r="F18" s="78" t="s">
        <v>194</v>
      </c>
      <c r="G18" s="78" t="s">
        <v>230</v>
      </c>
      <c r="H18" s="78" t="s">
        <v>231</v>
      </c>
      <c r="I18" s="78" t="s">
        <v>208</v>
      </c>
      <c r="J18" s="46" t="s">
        <v>209</v>
      </c>
      <c r="K18" s="44">
        <v>391248</v>
      </c>
      <c r="L18" s="77" t="s">
        <v>38</v>
      </c>
      <c r="M18" s="44">
        <v>391248</v>
      </c>
      <c r="N18" s="44">
        <v>391248</v>
      </c>
      <c r="O18" s="44"/>
      <c r="P18" s="44"/>
      <c r="Q18" s="44"/>
      <c r="R18" s="44"/>
      <c r="S18" s="44"/>
      <c r="T18" s="44"/>
      <c r="U18" s="44"/>
      <c r="V18" s="44"/>
      <c r="W18" s="79"/>
    </row>
    <row r="19" spans="1:23" ht="17.25" customHeight="1">
      <c r="A19" s="78" t="s">
        <v>168</v>
      </c>
      <c r="B19" s="78" t="s">
        <v>169</v>
      </c>
      <c r="C19" s="78" t="s">
        <v>228</v>
      </c>
      <c r="D19" s="78" t="s">
        <v>232</v>
      </c>
      <c r="E19" s="78" t="s">
        <v>77</v>
      </c>
      <c r="F19" s="78" t="s">
        <v>194</v>
      </c>
      <c r="G19" s="78" t="s">
        <v>230</v>
      </c>
      <c r="H19" s="78" t="s">
        <v>231</v>
      </c>
      <c r="I19" s="78" t="s">
        <v>208</v>
      </c>
      <c r="J19" s="46" t="s">
        <v>209</v>
      </c>
      <c r="K19" s="44">
        <v>702000</v>
      </c>
      <c r="L19" s="77" t="s">
        <v>38</v>
      </c>
      <c r="M19" s="44">
        <v>702000</v>
      </c>
      <c r="N19" s="44">
        <v>702000</v>
      </c>
      <c r="O19" s="44"/>
      <c r="P19" s="44"/>
      <c r="Q19" s="44"/>
      <c r="R19" s="44"/>
      <c r="S19" s="44"/>
      <c r="T19" s="44"/>
      <c r="U19" s="44"/>
      <c r="V19" s="44"/>
      <c r="W19" s="79"/>
    </row>
    <row r="20" spans="1:23" ht="17.25" customHeight="1">
      <c r="A20" s="78" t="s">
        <v>168</v>
      </c>
      <c r="B20" s="78" t="s">
        <v>169</v>
      </c>
      <c r="C20" s="78" t="s">
        <v>228</v>
      </c>
      <c r="D20" s="78" t="s">
        <v>233</v>
      </c>
      <c r="E20" s="78" t="s">
        <v>77</v>
      </c>
      <c r="F20" s="78" t="s">
        <v>194</v>
      </c>
      <c r="G20" s="78" t="s">
        <v>234</v>
      </c>
      <c r="H20" s="78" t="s">
        <v>235</v>
      </c>
      <c r="I20" s="78" t="s">
        <v>208</v>
      </c>
      <c r="J20" s="46" t="s">
        <v>209</v>
      </c>
      <c r="K20" s="44">
        <v>1702908</v>
      </c>
      <c r="L20" s="77" t="s">
        <v>38</v>
      </c>
      <c r="M20" s="44">
        <v>1702908</v>
      </c>
      <c r="N20" s="44">
        <v>1702908</v>
      </c>
      <c r="O20" s="44"/>
      <c r="P20" s="44"/>
      <c r="Q20" s="44"/>
      <c r="R20" s="44"/>
      <c r="S20" s="44"/>
      <c r="T20" s="44"/>
      <c r="U20" s="44"/>
      <c r="V20" s="44"/>
      <c r="W20" s="79"/>
    </row>
    <row r="21" spans="1:23" ht="17.25" customHeight="1">
      <c r="A21" s="78" t="s">
        <v>168</v>
      </c>
      <c r="B21" s="78" t="s">
        <v>169</v>
      </c>
      <c r="C21" s="78" t="s">
        <v>228</v>
      </c>
      <c r="D21" s="78" t="s">
        <v>236</v>
      </c>
      <c r="E21" s="78" t="s">
        <v>77</v>
      </c>
      <c r="F21" s="78" t="s">
        <v>194</v>
      </c>
      <c r="G21" s="78" t="s">
        <v>230</v>
      </c>
      <c r="H21" s="78" t="s">
        <v>231</v>
      </c>
      <c r="I21" s="78" t="s">
        <v>208</v>
      </c>
      <c r="J21" s="46" t="s">
        <v>209</v>
      </c>
      <c r="K21" s="44">
        <v>720660</v>
      </c>
      <c r="L21" s="77" t="s">
        <v>38</v>
      </c>
      <c r="M21" s="44">
        <v>720660</v>
      </c>
      <c r="N21" s="44">
        <v>720660</v>
      </c>
      <c r="O21" s="44"/>
      <c r="P21" s="44"/>
      <c r="Q21" s="44"/>
      <c r="R21" s="44"/>
      <c r="S21" s="44"/>
      <c r="T21" s="44"/>
      <c r="U21" s="44"/>
      <c r="V21" s="44"/>
      <c r="W21" s="79"/>
    </row>
    <row r="22" spans="1:23" ht="17.25" customHeight="1">
      <c r="A22" s="78" t="s">
        <v>168</v>
      </c>
      <c r="B22" s="78" t="s">
        <v>169</v>
      </c>
      <c r="C22" s="78" t="s">
        <v>228</v>
      </c>
      <c r="D22" s="78" t="s">
        <v>237</v>
      </c>
      <c r="E22" s="78" t="s">
        <v>77</v>
      </c>
      <c r="F22" s="78" t="s">
        <v>194</v>
      </c>
      <c r="G22" s="78" t="s">
        <v>238</v>
      </c>
      <c r="H22" s="78" t="s">
        <v>239</v>
      </c>
      <c r="I22" s="78" t="s">
        <v>208</v>
      </c>
      <c r="J22" s="46" t="s">
        <v>209</v>
      </c>
      <c r="K22" s="44">
        <v>803472</v>
      </c>
      <c r="L22" s="77" t="s">
        <v>38</v>
      </c>
      <c r="M22" s="44">
        <v>803472</v>
      </c>
      <c r="N22" s="44">
        <v>803472</v>
      </c>
      <c r="O22" s="44"/>
      <c r="P22" s="44"/>
      <c r="Q22" s="44"/>
      <c r="R22" s="44"/>
      <c r="S22" s="44"/>
      <c r="T22" s="44"/>
      <c r="U22" s="44"/>
      <c r="V22" s="44"/>
      <c r="W22" s="79"/>
    </row>
    <row r="23" spans="1:23" ht="17.25" customHeight="1">
      <c r="A23" s="78" t="s">
        <v>168</v>
      </c>
      <c r="B23" s="78" t="s">
        <v>169</v>
      </c>
      <c r="C23" s="78" t="s">
        <v>228</v>
      </c>
      <c r="D23" s="78" t="s">
        <v>240</v>
      </c>
      <c r="E23" s="78" t="s">
        <v>77</v>
      </c>
      <c r="F23" s="78" t="s">
        <v>194</v>
      </c>
      <c r="G23" s="78" t="s">
        <v>241</v>
      </c>
      <c r="H23" s="78" t="s">
        <v>242</v>
      </c>
      <c r="I23" s="78" t="s">
        <v>208</v>
      </c>
      <c r="J23" s="46" t="s">
        <v>209</v>
      </c>
      <c r="K23" s="44">
        <v>141909</v>
      </c>
      <c r="L23" s="77" t="s">
        <v>38</v>
      </c>
      <c r="M23" s="44">
        <v>141909</v>
      </c>
      <c r="N23" s="44">
        <v>141909</v>
      </c>
      <c r="O23" s="44"/>
      <c r="P23" s="44"/>
      <c r="Q23" s="44"/>
      <c r="R23" s="44"/>
      <c r="S23" s="44"/>
      <c r="T23" s="44"/>
      <c r="U23" s="44"/>
      <c r="V23" s="44"/>
      <c r="W23" s="79"/>
    </row>
    <row r="24" spans="1:23" ht="17.25" customHeight="1">
      <c r="A24" s="78" t="s">
        <v>168</v>
      </c>
      <c r="B24" s="78" t="s">
        <v>169</v>
      </c>
      <c r="C24" s="78" t="s">
        <v>243</v>
      </c>
      <c r="D24" s="78" t="s">
        <v>244</v>
      </c>
      <c r="E24" s="78" t="s">
        <v>77</v>
      </c>
      <c r="F24" s="78" t="s">
        <v>194</v>
      </c>
      <c r="G24" s="78" t="s">
        <v>245</v>
      </c>
      <c r="H24" s="78" t="s">
        <v>244</v>
      </c>
      <c r="I24" s="78" t="s">
        <v>196</v>
      </c>
      <c r="J24" s="46" t="s">
        <v>197</v>
      </c>
      <c r="K24" s="44">
        <v>8280</v>
      </c>
      <c r="L24" s="77" t="s">
        <v>38</v>
      </c>
      <c r="M24" s="44">
        <v>8280</v>
      </c>
      <c r="N24" s="44">
        <v>8280</v>
      </c>
      <c r="O24" s="44"/>
      <c r="P24" s="44"/>
      <c r="Q24" s="44"/>
      <c r="R24" s="44"/>
      <c r="S24" s="44"/>
      <c r="T24" s="44"/>
      <c r="U24" s="44"/>
      <c r="V24" s="44"/>
      <c r="W24" s="79"/>
    </row>
    <row r="25" spans="1:23" ht="17.25" customHeight="1">
      <c r="A25" s="78" t="s">
        <v>168</v>
      </c>
      <c r="B25" s="78" t="s">
        <v>169</v>
      </c>
      <c r="C25" s="78" t="s">
        <v>243</v>
      </c>
      <c r="D25" s="78" t="s">
        <v>246</v>
      </c>
      <c r="E25" s="78" t="s">
        <v>77</v>
      </c>
      <c r="F25" s="78" t="s">
        <v>194</v>
      </c>
      <c r="G25" s="78" t="s">
        <v>247</v>
      </c>
      <c r="H25" s="78" t="s">
        <v>248</v>
      </c>
      <c r="I25" s="78" t="s">
        <v>196</v>
      </c>
      <c r="J25" s="46" t="s">
        <v>197</v>
      </c>
      <c r="K25" s="44">
        <v>14313</v>
      </c>
      <c r="L25" s="77" t="s">
        <v>38</v>
      </c>
      <c r="M25" s="44">
        <v>14313</v>
      </c>
      <c r="N25" s="44">
        <v>14313</v>
      </c>
      <c r="O25" s="44"/>
      <c r="P25" s="44"/>
      <c r="Q25" s="44"/>
      <c r="R25" s="44"/>
      <c r="S25" s="44"/>
      <c r="T25" s="44"/>
      <c r="U25" s="44"/>
      <c r="V25" s="44"/>
      <c r="W25" s="79"/>
    </row>
    <row r="26" spans="1:23" ht="17.25" customHeight="1">
      <c r="A26" s="78" t="s">
        <v>168</v>
      </c>
      <c r="B26" s="78" t="s">
        <v>169</v>
      </c>
      <c r="C26" s="78" t="s">
        <v>243</v>
      </c>
      <c r="D26" s="78" t="s">
        <v>249</v>
      </c>
      <c r="E26" s="78" t="s">
        <v>77</v>
      </c>
      <c r="F26" s="78" t="s">
        <v>194</v>
      </c>
      <c r="G26" s="78" t="s">
        <v>250</v>
      </c>
      <c r="H26" s="78" t="s">
        <v>249</v>
      </c>
      <c r="I26" s="78" t="s">
        <v>196</v>
      </c>
      <c r="J26" s="46" t="s">
        <v>197</v>
      </c>
      <c r="K26" s="44">
        <v>46800</v>
      </c>
      <c r="L26" s="77" t="s">
        <v>38</v>
      </c>
      <c r="M26" s="44">
        <v>46800</v>
      </c>
      <c r="N26" s="44">
        <v>46800</v>
      </c>
      <c r="O26" s="44"/>
      <c r="P26" s="44"/>
      <c r="Q26" s="44"/>
      <c r="R26" s="44"/>
      <c r="S26" s="44"/>
      <c r="T26" s="44"/>
      <c r="U26" s="44"/>
      <c r="V26" s="44"/>
      <c r="W26" s="79"/>
    </row>
    <row r="27" spans="1:23" ht="17.25" customHeight="1">
      <c r="A27" s="78" t="s">
        <v>168</v>
      </c>
      <c r="B27" s="78" t="s">
        <v>169</v>
      </c>
      <c r="C27" s="78" t="s">
        <v>243</v>
      </c>
      <c r="D27" s="78" t="s">
        <v>251</v>
      </c>
      <c r="E27" s="78" t="s">
        <v>77</v>
      </c>
      <c r="F27" s="78" t="s">
        <v>194</v>
      </c>
      <c r="G27" s="78" t="s">
        <v>252</v>
      </c>
      <c r="H27" s="78" t="s">
        <v>251</v>
      </c>
      <c r="I27" s="78" t="s">
        <v>196</v>
      </c>
      <c r="J27" s="46" t="s">
        <v>197</v>
      </c>
      <c r="K27" s="44">
        <v>78000</v>
      </c>
      <c r="L27" s="77" t="s">
        <v>38</v>
      </c>
      <c r="M27" s="44">
        <v>78000</v>
      </c>
      <c r="N27" s="44">
        <v>78000</v>
      </c>
      <c r="O27" s="44"/>
      <c r="P27" s="44"/>
      <c r="Q27" s="44"/>
      <c r="R27" s="44"/>
      <c r="S27" s="44"/>
      <c r="T27" s="44"/>
      <c r="U27" s="44"/>
      <c r="V27" s="44"/>
      <c r="W27" s="79"/>
    </row>
    <row r="28" spans="1:23" ht="17.25" customHeight="1">
      <c r="A28" s="78" t="s">
        <v>168</v>
      </c>
      <c r="B28" s="78" t="s">
        <v>169</v>
      </c>
      <c r="C28" s="78" t="s">
        <v>243</v>
      </c>
      <c r="D28" s="78" t="s">
        <v>253</v>
      </c>
      <c r="E28" s="78" t="s">
        <v>77</v>
      </c>
      <c r="F28" s="78" t="s">
        <v>194</v>
      </c>
      <c r="G28" s="78" t="s">
        <v>254</v>
      </c>
      <c r="H28" s="78" t="s">
        <v>253</v>
      </c>
      <c r="I28" s="78" t="s">
        <v>196</v>
      </c>
      <c r="J28" s="46" t="s">
        <v>197</v>
      </c>
      <c r="K28" s="44">
        <v>117000</v>
      </c>
      <c r="L28" s="77" t="s">
        <v>38</v>
      </c>
      <c r="M28" s="44">
        <v>117000</v>
      </c>
      <c r="N28" s="44">
        <v>117000</v>
      </c>
      <c r="O28" s="44"/>
      <c r="P28" s="44"/>
      <c r="Q28" s="44"/>
      <c r="R28" s="44"/>
      <c r="S28" s="44"/>
      <c r="T28" s="44"/>
      <c r="U28" s="44"/>
      <c r="V28" s="44"/>
      <c r="W28" s="79"/>
    </row>
    <row r="29" spans="1:23" ht="17.25" customHeight="1">
      <c r="A29" s="78" t="s">
        <v>168</v>
      </c>
      <c r="B29" s="78" t="s">
        <v>169</v>
      </c>
      <c r="C29" s="78" t="s">
        <v>243</v>
      </c>
      <c r="D29" s="78" t="s">
        <v>255</v>
      </c>
      <c r="E29" s="78" t="s">
        <v>77</v>
      </c>
      <c r="F29" s="78" t="s">
        <v>194</v>
      </c>
      <c r="G29" s="78" t="s">
        <v>256</v>
      </c>
      <c r="H29" s="78" t="s">
        <v>255</v>
      </c>
      <c r="I29" s="78" t="s">
        <v>196</v>
      </c>
      <c r="J29" s="46" t="s">
        <v>197</v>
      </c>
      <c r="K29" s="44">
        <v>22113</v>
      </c>
      <c r="L29" s="77" t="s">
        <v>38</v>
      </c>
      <c r="M29" s="44">
        <v>22113</v>
      </c>
      <c r="N29" s="44">
        <v>22113</v>
      </c>
      <c r="O29" s="44"/>
      <c r="P29" s="44"/>
      <c r="Q29" s="44"/>
      <c r="R29" s="44"/>
      <c r="S29" s="44"/>
      <c r="T29" s="44"/>
      <c r="U29" s="44"/>
      <c r="V29" s="44"/>
      <c r="W29" s="79"/>
    </row>
    <row r="30" spans="1:23" ht="17.25" customHeight="1">
      <c r="A30" s="78" t="s">
        <v>168</v>
      </c>
      <c r="B30" s="78" t="s">
        <v>169</v>
      </c>
      <c r="C30" s="78" t="s">
        <v>243</v>
      </c>
      <c r="D30" s="78" t="s">
        <v>257</v>
      </c>
      <c r="E30" s="78" t="s">
        <v>77</v>
      </c>
      <c r="F30" s="78" t="s">
        <v>194</v>
      </c>
      <c r="G30" s="78" t="s">
        <v>258</v>
      </c>
      <c r="H30" s="78" t="s">
        <v>257</v>
      </c>
      <c r="I30" s="78" t="s">
        <v>196</v>
      </c>
      <c r="J30" s="46" t="s">
        <v>197</v>
      </c>
      <c r="K30" s="44">
        <v>39390</v>
      </c>
      <c r="L30" s="77" t="s">
        <v>38</v>
      </c>
      <c r="M30" s="44">
        <v>39390</v>
      </c>
      <c r="N30" s="44">
        <v>39390</v>
      </c>
      <c r="O30" s="44"/>
      <c r="P30" s="44"/>
      <c r="Q30" s="44"/>
      <c r="R30" s="44"/>
      <c r="S30" s="44"/>
      <c r="T30" s="44"/>
      <c r="U30" s="44"/>
      <c r="V30" s="44"/>
      <c r="W30" s="79"/>
    </row>
    <row r="31" spans="1:23" ht="17.25" customHeight="1">
      <c r="A31" s="78" t="s">
        <v>168</v>
      </c>
      <c r="B31" s="78" t="s">
        <v>169</v>
      </c>
      <c r="C31" s="78" t="s">
        <v>243</v>
      </c>
      <c r="D31" s="78" t="s">
        <v>259</v>
      </c>
      <c r="E31" s="78" t="s">
        <v>77</v>
      </c>
      <c r="F31" s="78" t="s">
        <v>194</v>
      </c>
      <c r="G31" s="78" t="s">
        <v>260</v>
      </c>
      <c r="H31" s="78" t="s">
        <v>261</v>
      </c>
      <c r="I31" s="78" t="s">
        <v>196</v>
      </c>
      <c r="J31" s="46" t="s">
        <v>197</v>
      </c>
      <c r="K31" s="44">
        <v>62400</v>
      </c>
      <c r="L31" s="77" t="s">
        <v>38</v>
      </c>
      <c r="M31" s="44">
        <v>62400</v>
      </c>
      <c r="N31" s="44">
        <v>62400</v>
      </c>
      <c r="O31" s="44"/>
      <c r="P31" s="44"/>
      <c r="Q31" s="44"/>
      <c r="R31" s="44"/>
      <c r="S31" s="44"/>
      <c r="T31" s="44"/>
      <c r="U31" s="44"/>
      <c r="V31" s="44"/>
      <c r="W31" s="79"/>
    </row>
    <row r="32" spans="1:23" ht="17.25" customHeight="1">
      <c r="A32" s="78" t="s">
        <v>168</v>
      </c>
      <c r="B32" s="78" t="s">
        <v>169</v>
      </c>
      <c r="C32" s="78" t="s">
        <v>243</v>
      </c>
      <c r="D32" s="78" t="s">
        <v>262</v>
      </c>
      <c r="E32" s="78" t="s">
        <v>77</v>
      </c>
      <c r="F32" s="78" t="s">
        <v>194</v>
      </c>
      <c r="G32" s="78" t="s">
        <v>263</v>
      </c>
      <c r="H32" s="78" t="s">
        <v>262</v>
      </c>
      <c r="I32" s="78" t="s">
        <v>196</v>
      </c>
      <c r="J32" s="46" t="s">
        <v>197</v>
      </c>
      <c r="K32" s="44">
        <v>15600</v>
      </c>
      <c r="L32" s="77" t="s">
        <v>38</v>
      </c>
      <c r="M32" s="44">
        <v>15600</v>
      </c>
      <c r="N32" s="44">
        <v>15600</v>
      </c>
      <c r="O32" s="44"/>
      <c r="P32" s="44"/>
      <c r="Q32" s="44"/>
      <c r="R32" s="44"/>
      <c r="S32" s="44"/>
      <c r="T32" s="44"/>
      <c r="U32" s="44"/>
      <c r="V32" s="44"/>
      <c r="W32" s="79"/>
    </row>
    <row r="33" spans="1:23" ht="17.25" customHeight="1">
      <c r="A33" s="78" t="s">
        <v>168</v>
      </c>
      <c r="B33" s="78" t="s">
        <v>169</v>
      </c>
      <c r="C33" s="78" t="s">
        <v>243</v>
      </c>
      <c r="D33" s="78" t="s">
        <v>244</v>
      </c>
      <c r="E33" s="78" t="s">
        <v>77</v>
      </c>
      <c r="F33" s="78" t="s">
        <v>194</v>
      </c>
      <c r="G33" s="78" t="s">
        <v>245</v>
      </c>
      <c r="H33" s="78" t="s">
        <v>244</v>
      </c>
      <c r="I33" s="78" t="s">
        <v>196</v>
      </c>
      <c r="J33" s="46" t="s">
        <v>197</v>
      </c>
      <c r="K33" s="44">
        <v>102831</v>
      </c>
      <c r="L33" s="77" t="s">
        <v>38</v>
      </c>
      <c r="M33" s="44">
        <v>102831</v>
      </c>
      <c r="N33" s="44">
        <v>102831</v>
      </c>
      <c r="O33" s="44"/>
      <c r="P33" s="44"/>
      <c r="Q33" s="44"/>
      <c r="R33" s="44"/>
      <c r="S33" s="44"/>
      <c r="T33" s="44"/>
      <c r="U33" s="44"/>
      <c r="V33" s="44"/>
      <c r="W33" s="79"/>
    </row>
    <row r="34" spans="1:23" ht="17.25" customHeight="1">
      <c r="A34" s="78" t="s">
        <v>168</v>
      </c>
      <c r="B34" s="78" t="s">
        <v>169</v>
      </c>
      <c r="C34" s="78" t="s">
        <v>243</v>
      </c>
      <c r="D34" s="78" t="s">
        <v>264</v>
      </c>
      <c r="E34" s="78" t="s">
        <v>77</v>
      </c>
      <c r="F34" s="78" t="s">
        <v>194</v>
      </c>
      <c r="G34" s="78" t="s">
        <v>265</v>
      </c>
      <c r="H34" s="78" t="s">
        <v>266</v>
      </c>
      <c r="I34" s="78" t="s">
        <v>196</v>
      </c>
      <c r="J34" s="46" t="s">
        <v>197</v>
      </c>
      <c r="K34" s="44">
        <v>10800</v>
      </c>
      <c r="L34" s="77" t="s">
        <v>38</v>
      </c>
      <c r="M34" s="44">
        <v>10800</v>
      </c>
      <c r="N34" s="44">
        <v>10800</v>
      </c>
      <c r="O34" s="44"/>
      <c r="P34" s="44"/>
      <c r="Q34" s="44"/>
      <c r="R34" s="44"/>
      <c r="S34" s="44"/>
      <c r="T34" s="44"/>
      <c r="U34" s="44"/>
      <c r="V34" s="44"/>
      <c r="W34" s="79"/>
    </row>
    <row r="35" spans="1:23" ht="17.25" customHeight="1">
      <c r="A35" s="78" t="s">
        <v>168</v>
      </c>
      <c r="B35" s="78" t="s">
        <v>169</v>
      </c>
      <c r="C35" s="78" t="s">
        <v>267</v>
      </c>
      <c r="D35" s="78" t="s">
        <v>267</v>
      </c>
      <c r="E35" s="78" t="s">
        <v>107</v>
      </c>
      <c r="F35" s="78" t="s">
        <v>267</v>
      </c>
      <c r="G35" s="78" t="s">
        <v>268</v>
      </c>
      <c r="H35" s="78" t="s">
        <v>267</v>
      </c>
      <c r="I35" s="78" t="s">
        <v>208</v>
      </c>
      <c r="J35" s="46" t="s">
        <v>209</v>
      </c>
      <c r="K35" s="44">
        <v>541440</v>
      </c>
      <c r="L35" s="77" t="s">
        <v>38</v>
      </c>
      <c r="M35" s="44">
        <v>541440</v>
      </c>
      <c r="N35" s="44">
        <v>541440</v>
      </c>
      <c r="O35" s="44"/>
      <c r="P35" s="44"/>
      <c r="Q35" s="44"/>
      <c r="R35" s="44"/>
      <c r="S35" s="44"/>
      <c r="T35" s="44"/>
      <c r="U35" s="44"/>
      <c r="V35" s="44"/>
      <c r="W35" s="79"/>
    </row>
  </sheetData>
  <mergeCells count="21">
    <mergeCell ref="L5:L6"/>
    <mergeCell ref="R5:V5"/>
    <mergeCell ref="W5:W6"/>
    <mergeCell ref="A7:J7"/>
    <mergeCell ref="M5:Q5"/>
    <mergeCell ref="J1:W1"/>
    <mergeCell ref="N3:W3"/>
    <mergeCell ref="K5:K6"/>
    <mergeCell ref="A3:C3"/>
    <mergeCell ref="A2:W2"/>
    <mergeCell ref="A4:A6"/>
    <mergeCell ref="B4:B6"/>
    <mergeCell ref="C4:C6"/>
    <mergeCell ref="D4:D6"/>
    <mergeCell ref="E4:E6"/>
    <mergeCell ref="F4:F6"/>
    <mergeCell ref="G4:G6"/>
    <mergeCell ref="J4:J6"/>
    <mergeCell ref="H4:H6"/>
    <mergeCell ref="I4:I6"/>
    <mergeCell ref="K4:W4"/>
  </mergeCells>
  <phoneticPr fontId="0"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Z37"/>
  <sheetViews>
    <sheetView showGridLines="0" topLeftCell="A7" zoomScale="80" workbookViewId="0">
      <selection activeCell="Q6" sqref="Q6"/>
    </sheetView>
  </sheetViews>
  <sheetFormatPr defaultColWidth="10" defaultRowHeight="12.75" customHeight="1"/>
  <cols>
    <col min="1" max="1" width="43.83203125" style="2" customWidth="1"/>
    <col min="2" max="2" width="43.83203125" style="37" customWidth="1"/>
    <col min="3" max="3" width="16.1640625" style="37" customWidth="1"/>
    <col min="4" max="4" width="30.6640625" style="37" customWidth="1"/>
    <col min="5" max="5" width="15.83203125" style="37" customWidth="1"/>
    <col min="6" max="6" width="9.1640625" style="37" customWidth="1"/>
    <col min="7" max="7" width="31.6640625" style="37" customWidth="1"/>
    <col min="8" max="8" width="15" style="2" customWidth="1"/>
    <col min="9" max="9" width="22.83203125" style="2" customWidth="1"/>
    <col min="10" max="10" width="15.6640625" style="2" customWidth="1"/>
    <col min="11" max="11" width="23.33203125" style="2" customWidth="1"/>
    <col min="12" max="12" width="15.6640625" style="2" customWidth="1"/>
    <col min="13" max="13" width="23.6640625" style="2" customWidth="1"/>
    <col min="14" max="23" width="24.83203125" style="2" customWidth="1"/>
    <col min="24" max="24" width="24.83203125" style="37" customWidth="1"/>
    <col min="25" max="26" width="24.83203125" style="2" customWidth="1"/>
    <col min="27" max="27" width="10" style="1" customWidth="1"/>
    <col min="28" max="16384" width="10" style="1"/>
  </cols>
  <sheetData>
    <row r="1" spans="1:26" ht="17.25" customHeight="1">
      <c r="A1" s="80"/>
      <c r="H1" s="81"/>
      <c r="I1" s="81"/>
      <c r="J1" s="81"/>
      <c r="K1" s="81"/>
      <c r="L1" s="81"/>
      <c r="M1" s="81"/>
      <c r="N1" s="81"/>
      <c r="O1" s="81"/>
      <c r="P1" s="81"/>
      <c r="Q1" s="81"/>
      <c r="R1" s="81"/>
      <c r="S1" s="81"/>
      <c r="T1" s="81"/>
      <c r="U1" s="81"/>
      <c r="V1" s="81"/>
      <c r="W1" s="81"/>
      <c r="Y1" s="81"/>
      <c r="Z1" s="81"/>
    </row>
    <row r="2" spans="1:26" ht="41.25" customHeight="1">
      <c r="A2" s="176" t="s">
        <v>269</v>
      </c>
      <c r="B2" s="182"/>
      <c r="C2" s="182"/>
      <c r="D2" s="182"/>
      <c r="E2" s="182"/>
      <c r="F2" s="182"/>
      <c r="G2" s="182"/>
      <c r="H2" s="177"/>
      <c r="I2" s="177"/>
      <c r="J2" s="177"/>
      <c r="K2" s="177"/>
      <c r="L2" s="177"/>
      <c r="M2" s="177"/>
      <c r="N2" s="177"/>
      <c r="O2" s="177"/>
      <c r="P2" s="177"/>
      <c r="Q2" s="177"/>
      <c r="R2" s="177"/>
      <c r="S2" s="177"/>
      <c r="T2" s="177"/>
      <c r="U2" s="177"/>
      <c r="V2" s="177"/>
      <c r="W2" s="177"/>
      <c r="X2" s="182"/>
      <c r="Y2" s="177"/>
      <c r="Z2" s="177"/>
    </row>
    <row r="3" spans="1:26" ht="17.25" customHeight="1">
      <c r="A3" s="183" t="s">
        <v>1</v>
      </c>
      <c r="B3" s="182"/>
      <c r="C3" s="182"/>
      <c r="Z3" s="5" t="s">
        <v>2</v>
      </c>
    </row>
    <row r="4" spans="1:26" ht="22.5" customHeight="1">
      <c r="A4" s="202" t="s">
        <v>161</v>
      </c>
      <c r="B4" s="226" t="s">
        <v>162</v>
      </c>
      <c r="C4" s="226" t="s">
        <v>270</v>
      </c>
      <c r="D4" s="202" t="s">
        <v>172</v>
      </c>
      <c r="E4" s="226" t="s">
        <v>271</v>
      </c>
      <c r="F4" s="202" t="s">
        <v>272</v>
      </c>
      <c r="G4" s="226" t="s">
        <v>173</v>
      </c>
      <c r="H4" s="202" t="s">
        <v>63</v>
      </c>
      <c r="I4" s="202" t="s">
        <v>64</v>
      </c>
      <c r="J4" s="202" t="s">
        <v>174</v>
      </c>
      <c r="K4" s="202" t="s">
        <v>175</v>
      </c>
      <c r="L4" s="202" t="s">
        <v>176</v>
      </c>
      <c r="M4" s="202" t="s">
        <v>177</v>
      </c>
      <c r="N4" s="178" t="s">
        <v>178</v>
      </c>
      <c r="O4" s="179"/>
      <c r="P4" s="179"/>
      <c r="Q4" s="179"/>
      <c r="R4" s="179"/>
      <c r="S4" s="179"/>
      <c r="T4" s="179"/>
      <c r="U4" s="179"/>
      <c r="V4" s="179"/>
      <c r="W4" s="179"/>
      <c r="X4" s="246"/>
      <c r="Y4" s="179"/>
      <c r="Z4" s="180"/>
    </row>
    <row r="5" spans="1:26" ht="18" customHeight="1">
      <c r="A5" s="245"/>
      <c r="B5" s="247"/>
      <c r="C5" s="247"/>
      <c r="D5" s="249"/>
      <c r="E5" s="249"/>
      <c r="F5" s="249"/>
      <c r="G5" s="249"/>
      <c r="H5" s="245"/>
      <c r="I5" s="245"/>
      <c r="J5" s="245"/>
      <c r="K5" s="245"/>
      <c r="L5" s="245"/>
      <c r="M5" s="245"/>
      <c r="N5" s="202" t="s">
        <v>65</v>
      </c>
      <c r="O5" s="202" t="s">
        <v>180</v>
      </c>
      <c r="P5" s="178" t="s">
        <v>181</v>
      </c>
      <c r="Q5" s="179"/>
      <c r="R5" s="179"/>
      <c r="S5" s="179"/>
      <c r="T5" s="180"/>
      <c r="U5" s="178" t="s">
        <v>273</v>
      </c>
      <c r="V5" s="179"/>
      <c r="W5" s="179"/>
      <c r="X5" s="246"/>
      <c r="Y5" s="180"/>
      <c r="Z5" s="251" t="s">
        <v>184</v>
      </c>
    </row>
    <row r="6" spans="1:26" ht="42.75" customHeight="1">
      <c r="A6" s="203"/>
      <c r="B6" s="248"/>
      <c r="C6" s="248"/>
      <c r="D6" s="250"/>
      <c r="E6" s="250"/>
      <c r="F6" s="250"/>
      <c r="G6" s="250"/>
      <c r="H6" s="203"/>
      <c r="I6" s="203"/>
      <c r="J6" s="203"/>
      <c r="K6" s="203"/>
      <c r="L6" s="203"/>
      <c r="M6" s="203"/>
      <c r="N6" s="203"/>
      <c r="O6" s="234" t="s">
        <v>68</v>
      </c>
      <c r="P6" s="7" t="s">
        <v>68</v>
      </c>
      <c r="Q6" s="7" t="s">
        <v>185</v>
      </c>
      <c r="R6" s="7" t="s">
        <v>186</v>
      </c>
      <c r="S6" s="7" t="s">
        <v>187</v>
      </c>
      <c r="T6" s="7" t="s">
        <v>188</v>
      </c>
      <c r="U6" s="7" t="s">
        <v>68</v>
      </c>
      <c r="V6" s="7" t="s">
        <v>189</v>
      </c>
      <c r="W6" s="7" t="s">
        <v>190</v>
      </c>
      <c r="X6" s="7" t="s">
        <v>191</v>
      </c>
      <c r="Y6" s="7" t="s">
        <v>192</v>
      </c>
      <c r="Z6" s="252" t="s">
        <v>274</v>
      </c>
    </row>
    <row r="7" spans="1:26" ht="17.25" customHeight="1">
      <c r="A7" s="41" t="s">
        <v>275</v>
      </c>
      <c r="B7" s="82"/>
      <c r="C7" s="82"/>
      <c r="D7" s="82"/>
      <c r="E7" s="82"/>
      <c r="F7" s="82"/>
      <c r="G7" s="82"/>
      <c r="H7" s="41"/>
      <c r="I7" s="41"/>
      <c r="J7" s="41"/>
      <c r="K7" s="41"/>
      <c r="L7" s="41"/>
      <c r="M7" s="41"/>
      <c r="N7" s="41" t="s">
        <v>276</v>
      </c>
      <c r="O7" s="41" t="s">
        <v>277</v>
      </c>
      <c r="P7" s="83">
        <v>3</v>
      </c>
      <c r="Q7" s="83">
        <v>4</v>
      </c>
      <c r="R7" s="83">
        <v>5</v>
      </c>
      <c r="S7" s="83">
        <v>6</v>
      </c>
      <c r="T7" s="83">
        <v>7</v>
      </c>
      <c r="U7" s="83">
        <v>8</v>
      </c>
      <c r="V7" s="83">
        <v>9</v>
      </c>
      <c r="W7" s="83">
        <v>10</v>
      </c>
      <c r="X7" s="84">
        <v>11</v>
      </c>
      <c r="Y7" s="83">
        <v>12</v>
      </c>
      <c r="Z7" s="83">
        <v>13</v>
      </c>
    </row>
    <row r="8" spans="1:26" ht="18.75" customHeight="1">
      <c r="A8" s="41" t="s">
        <v>65</v>
      </c>
      <c r="B8" s="77"/>
      <c r="C8" s="77"/>
      <c r="D8" s="77"/>
      <c r="E8" s="77"/>
      <c r="F8" s="77"/>
      <c r="G8" s="77"/>
      <c r="H8" s="85"/>
      <c r="I8" s="85"/>
      <c r="J8" s="85"/>
      <c r="K8" s="85"/>
      <c r="L8" s="85"/>
      <c r="M8" s="85"/>
      <c r="N8" s="86">
        <v>10637740.300000001</v>
      </c>
      <c r="O8" s="86"/>
      <c r="P8" s="86">
        <v>10637740.300000001</v>
      </c>
      <c r="Q8" s="86">
        <v>3337740.3</v>
      </c>
      <c r="R8" s="86">
        <v>7300000</v>
      </c>
      <c r="S8" s="86"/>
      <c r="T8" s="86"/>
      <c r="U8" s="86"/>
      <c r="V8" s="86"/>
      <c r="W8" s="86"/>
      <c r="X8" s="87" t="s">
        <v>38</v>
      </c>
      <c r="Y8" s="86"/>
      <c r="Z8" s="88"/>
    </row>
    <row r="9" spans="1:26" ht="18.75" customHeight="1">
      <c r="A9" s="89" t="s">
        <v>168</v>
      </c>
      <c r="B9" s="78" t="s">
        <v>169</v>
      </c>
      <c r="C9" s="89" t="s">
        <v>278</v>
      </c>
      <c r="D9" s="78" t="s">
        <v>279</v>
      </c>
      <c r="E9" s="78" t="s">
        <v>280</v>
      </c>
      <c r="F9" s="78" t="s">
        <v>281</v>
      </c>
      <c r="G9" s="78" t="s">
        <v>282</v>
      </c>
      <c r="H9" s="89" t="s">
        <v>101</v>
      </c>
      <c r="I9" s="89" t="s">
        <v>283</v>
      </c>
      <c r="J9" s="89" t="s">
        <v>284</v>
      </c>
      <c r="K9" s="89" t="s">
        <v>285</v>
      </c>
      <c r="L9" s="89" t="s">
        <v>196</v>
      </c>
      <c r="M9" s="89" t="s">
        <v>197</v>
      </c>
      <c r="N9" s="86">
        <v>5000000</v>
      </c>
      <c r="O9" s="86"/>
      <c r="P9" s="86">
        <v>5000000</v>
      </c>
      <c r="Q9" s="86"/>
      <c r="R9" s="86">
        <v>5000000</v>
      </c>
      <c r="S9" s="86"/>
      <c r="T9" s="86"/>
      <c r="U9" s="86"/>
      <c r="V9" s="86"/>
      <c r="W9" s="86"/>
      <c r="X9" s="87" t="s">
        <v>38</v>
      </c>
      <c r="Y9" s="86"/>
      <c r="Z9" s="88"/>
    </row>
    <row r="10" spans="1:26" ht="18.75" customHeight="1">
      <c r="A10" s="89" t="s">
        <v>168</v>
      </c>
      <c r="B10" s="78" t="s">
        <v>169</v>
      </c>
      <c r="C10" s="89" t="s">
        <v>286</v>
      </c>
      <c r="D10" s="78" t="s">
        <v>287</v>
      </c>
      <c r="E10" s="78" t="s">
        <v>280</v>
      </c>
      <c r="F10" s="78" t="s">
        <v>281</v>
      </c>
      <c r="G10" s="78" t="s">
        <v>288</v>
      </c>
      <c r="H10" s="89" t="s">
        <v>101</v>
      </c>
      <c r="I10" s="89" t="s">
        <v>283</v>
      </c>
      <c r="J10" s="89" t="s">
        <v>284</v>
      </c>
      <c r="K10" s="89" t="s">
        <v>285</v>
      </c>
      <c r="L10" s="89" t="s">
        <v>196</v>
      </c>
      <c r="M10" s="89" t="s">
        <v>197</v>
      </c>
      <c r="N10" s="86">
        <v>1800000</v>
      </c>
      <c r="O10" s="86"/>
      <c r="P10" s="86">
        <v>1800000</v>
      </c>
      <c r="Q10" s="86"/>
      <c r="R10" s="86">
        <v>1800000</v>
      </c>
      <c r="S10" s="86"/>
      <c r="T10" s="86"/>
      <c r="U10" s="86"/>
      <c r="V10" s="86"/>
      <c r="W10" s="86"/>
      <c r="X10" s="87" t="s">
        <v>38</v>
      </c>
      <c r="Y10" s="86"/>
      <c r="Z10" s="79"/>
    </row>
    <row r="11" spans="1:26" ht="18.75" customHeight="1">
      <c r="A11" s="89" t="s">
        <v>168</v>
      </c>
      <c r="B11" s="78" t="s">
        <v>169</v>
      </c>
      <c r="C11" s="89" t="s">
        <v>286</v>
      </c>
      <c r="D11" s="78" t="s">
        <v>289</v>
      </c>
      <c r="E11" s="78" t="s">
        <v>280</v>
      </c>
      <c r="F11" s="78" t="s">
        <v>281</v>
      </c>
      <c r="G11" s="78" t="s">
        <v>290</v>
      </c>
      <c r="H11" s="89" t="s">
        <v>77</v>
      </c>
      <c r="I11" s="89" t="s">
        <v>194</v>
      </c>
      <c r="J11" s="89" t="s">
        <v>250</v>
      </c>
      <c r="K11" s="89" t="s">
        <v>249</v>
      </c>
      <c r="L11" s="89" t="s">
        <v>196</v>
      </c>
      <c r="M11" s="89" t="s">
        <v>197</v>
      </c>
      <c r="N11" s="86">
        <v>16000</v>
      </c>
      <c r="O11" s="86"/>
      <c r="P11" s="86">
        <v>16000</v>
      </c>
      <c r="Q11" s="86">
        <v>16000</v>
      </c>
      <c r="R11" s="86"/>
      <c r="S11" s="86"/>
      <c r="T11" s="86"/>
      <c r="U11" s="86"/>
      <c r="V11" s="86"/>
      <c r="W11" s="86"/>
      <c r="X11" s="87" t="s">
        <v>38</v>
      </c>
      <c r="Y11" s="86"/>
      <c r="Z11" s="79"/>
    </row>
    <row r="12" spans="1:26" ht="18.75" customHeight="1">
      <c r="A12" s="89" t="s">
        <v>168</v>
      </c>
      <c r="B12" s="78" t="s">
        <v>169</v>
      </c>
      <c r="C12" s="89" t="s">
        <v>286</v>
      </c>
      <c r="D12" s="78" t="s">
        <v>289</v>
      </c>
      <c r="E12" s="78" t="s">
        <v>280</v>
      </c>
      <c r="F12" s="78" t="s">
        <v>281</v>
      </c>
      <c r="G12" s="78" t="s">
        <v>291</v>
      </c>
      <c r="H12" s="89" t="s">
        <v>77</v>
      </c>
      <c r="I12" s="89" t="s">
        <v>194</v>
      </c>
      <c r="J12" s="89" t="s">
        <v>250</v>
      </c>
      <c r="K12" s="89" t="s">
        <v>249</v>
      </c>
      <c r="L12" s="89" t="s">
        <v>196</v>
      </c>
      <c r="M12" s="89" t="s">
        <v>197</v>
      </c>
      <c r="N12" s="86">
        <v>12000</v>
      </c>
      <c r="O12" s="86"/>
      <c r="P12" s="86">
        <v>12000</v>
      </c>
      <c r="Q12" s="86">
        <v>12000</v>
      </c>
      <c r="R12" s="86"/>
      <c r="S12" s="86"/>
      <c r="T12" s="86"/>
      <c r="U12" s="86"/>
      <c r="V12" s="86"/>
      <c r="W12" s="86"/>
      <c r="X12" s="87" t="s">
        <v>38</v>
      </c>
      <c r="Y12" s="86"/>
      <c r="Z12" s="79"/>
    </row>
    <row r="13" spans="1:26" ht="18.75" customHeight="1">
      <c r="A13" s="89" t="s">
        <v>168</v>
      </c>
      <c r="B13" s="78" t="s">
        <v>169</v>
      </c>
      <c r="C13" s="89" t="s">
        <v>286</v>
      </c>
      <c r="D13" s="78" t="s">
        <v>289</v>
      </c>
      <c r="E13" s="78" t="s">
        <v>280</v>
      </c>
      <c r="F13" s="78" t="s">
        <v>281</v>
      </c>
      <c r="G13" s="78" t="s">
        <v>292</v>
      </c>
      <c r="H13" s="89" t="s">
        <v>77</v>
      </c>
      <c r="I13" s="89" t="s">
        <v>194</v>
      </c>
      <c r="J13" s="89" t="s">
        <v>250</v>
      </c>
      <c r="K13" s="89" t="s">
        <v>249</v>
      </c>
      <c r="L13" s="89" t="s">
        <v>196</v>
      </c>
      <c r="M13" s="89" t="s">
        <v>197</v>
      </c>
      <c r="N13" s="86">
        <v>3200</v>
      </c>
      <c r="O13" s="86"/>
      <c r="P13" s="86">
        <v>3200</v>
      </c>
      <c r="Q13" s="86">
        <v>3200</v>
      </c>
      <c r="R13" s="86"/>
      <c r="S13" s="86"/>
      <c r="T13" s="86"/>
      <c r="U13" s="86"/>
      <c r="V13" s="86"/>
      <c r="W13" s="86"/>
      <c r="X13" s="87" t="s">
        <v>38</v>
      </c>
      <c r="Y13" s="86"/>
      <c r="Z13" s="79"/>
    </row>
    <row r="14" spans="1:26" ht="18.75" customHeight="1">
      <c r="A14" s="89" t="s">
        <v>168</v>
      </c>
      <c r="B14" s="78" t="s">
        <v>169</v>
      </c>
      <c r="C14" s="89" t="s">
        <v>286</v>
      </c>
      <c r="D14" s="78" t="s">
        <v>289</v>
      </c>
      <c r="E14" s="78" t="s">
        <v>280</v>
      </c>
      <c r="F14" s="78" t="s">
        <v>281</v>
      </c>
      <c r="G14" s="78" t="s">
        <v>293</v>
      </c>
      <c r="H14" s="89" t="s">
        <v>77</v>
      </c>
      <c r="I14" s="89" t="s">
        <v>194</v>
      </c>
      <c r="J14" s="89" t="s">
        <v>250</v>
      </c>
      <c r="K14" s="89" t="s">
        <v>249</v>
      </c>
      <c r="L14" s="89" t="s">
        <v>196</v>
      </c>
      <c r="M14" s="89" t="s">
        <v>197</v>
      </c>
      <c r="N14" s="86">
        <v>10000</v>
      </c>
      <c r="O14" s="86"/>
      <c r="P14" s="86">
        <v>10000</v>
      </c>
      <c r="Q14" s="86">
        <v>10000</v>
      </c>
      <c r="R14" s="86"/>
      <c r="S14" s="86"/>
      <c r="T14" s="86"/>
      <c r="U14" s="86"/>
      <c r="V14" s="86"/>
      <c r="W14" s="86"/>
      <c r="X14" s="87" t="s">
        <v>38</v>
      </c>
      <c r="Y14" s="86"/>
      <c r="Z14" s="79"/>
    </row>
    <row r="15" spans="1:26" ht="18.75" customHeight="1">
      <c r="A15" s="89" t="s">
        <v>168</v>
      </c>
      <c r="B15" s="78" t="s">
        <v>169</v>
      </c>
      <c r="C15" s="89" t="s">
        <v>286</v>
      </c>
      <c r="D15" s="78" t="s">
        <v>289</v>
      </c>
      <c r="E15" s="78" t="s">
        <v>280</v>
      </c>
      <c r="F15" s="78" t="s">
        <v>281</v>
      </c>
      <c r="G15" s="78" t="s">
        <v>294</v>
      </c>
      <c r="H15" s="89" t="s">
        <v>77</v>
      </c>
      <c r="I15" s="89" t="s">
        <v>194</v>
      </c>
      <c r="J15" s="89" t="s">
        <v>250</v>
      </c>
      <c r="K15" s="89" t="s">
        <v>249</v>
      </c>
      <c r="L15" s="89" t="s">
        <v>196</v>
      </c>
      <c r="M15" s="89" t="s">
        <v>197</v>
      </c>
      <c r="N15" s="86">
        <v>42000</v>
      </c>
      <c r="O15" s="86"/>
      <c r="P15" s="86">
        <v>42000</v>
      </c>
      <c r="Q15" s="86">
        <v>42000</v>
      </c>
      <c r="R15" s="86"/>
      <c r="S15" s="86"/>
      <c r="T15" s="86"/>
      <c r="U15" s="86"/>
      <c r="V15" s="86"/>
      <c r="W15" s="86"/>
      <c r="X15" s="87" t="s">
        <v>38</v>
      </c>
      <c r="Y15" s="86"/>
      <c r="Z15" s="79"/>
    </row>
    <row r="16" spans="1:26" ht="18.75" customHeight="1">
      <c r="A16" s="89" t="s">
        <v>168</v>
      </c>
      <c r="B16" s="78" t="s">
        <v>169</v>
      </c>
      <c r="C16" s="89" t="s">
        <v>286</v>
      </c>
      <c r="D16" s="78" t="s">
        <v>289</v>
      </c>
      <c r="E16" s="78" t="s">
        <v>280</v>
      </c>
      <c r="F16" s="78" t="s">
        <v>281</v>
      </c>
      <c r="G16" s="78" t="s">
        <v>295</v>
      </c>
      <c r="H16" s="89" t="s">
        <v>77</v>
      </c>
      <c r="I16" s="89" t="s">
        <v>194</v>
      </c>
      <c r="J16" s="89" t="s">
        <v>250</v>
      </c>
      <c r="K16" s="89" t="s">
        <v>249</v>
      </c>
      <c r="L16" s="89" t="s">
        <v>196</v>
      </c>
      <c r="M16" s="89" t="s">
        <v>197</v>
      </c>
      <c r="N16" s="86">
        <v>321480</v>
      </c>
      <c r="O16" s="86"/>
      <c r="P16" s="86">
        <v>321480</v>
      </c>
      <c r="Q16" s="86">
        <v>321480</v>
      </c>
      <c r="R16" s="86"/>
      <c r="S16" s="86"/>
      <c r="T16" s="86"/>
      <c r="U16" s="86"/>
      <c r="V16" s="86"/>
      <c r="W16" s="86"/>
      <c r="X16" s="87" t="s">
        <v>38</v>
      </c>
      <c r="Y16" s="86"/>
      <c r="Z16" s="79"/>
    </row>
    <row r="17" spans="1:26" ht="18.75" customHeight="1">
      <c r="A17" s="89" t="s">
        <v>168</v>
      </c>
      <c r="B17" s="78" t="s">
        <v>169</v>
      </c>
      <c r="C17" s="89" t="s">
        <v>286</v>
      </c>
      <c r="D17" s="78" t="s">
        <v>289</v>
      </c>
      <c r="E17" s="78" t="s">
        <v>280</v>
      </c>
      <c r="F17" s="78" t="s">
        <v>281</v>
      </c>
      <c r="G17" s="78" t="s">
        <v>296</v>
      </c>
      <c r="H17" s="89" t="s">
        <v>77</v>
      </c>
      <c r="I17" s="89" t="s">
        <v>194</v>
      </c>
      <c r="J17" s="89" t="s">
        <v>250</v>
      </c>
      <c r="K17" s="89" t="s">
        <v>249</v>
      </c>
      <c r="L17" s="89" t="s">
        <v>196</v>
      </c>
      <c r="M17" s="89" t="s">
        <v>197</v>
      </c>
      <c r="N17" s="86">
        <v>12000</v>
      </c>
      <c r="O17" s="86"/>
      <c r="P17" s="86">
        <v>12000</v>
      </c>
      <c r="Q17" s="86">
        <v>12000</v>
      </c>
      <c r="R17" s="86"/>
      <c r="S17" s="86"/>
      <c r="T17" s="86"/>
      <c r="U17" s="86"/>
      <c r="V17" s="86"/>
      <c r="W17" s="86"/>
      <c r="X17" s="87" t="s">
        <v>38</v>
      </c>
      <c r="Y17" s="86"/>
      <c r="Z17" s="79"/>
    </row>
    <row r="18" spans="1:26" ht="18.75" customHeight="1">
      <c r="A18" s="89" t="s">
        <v>168</v>
      </c>
      <c r="B18" s="78" t="s">
        <v>169</v>
      </c>
      <c r="C18" s="89" t="s">
        <v>286</v>
      </c>
      <c r="D18" s="78" t="s">
        <v>289</v>
      </c>
      <c r="E18" s="78" t="s">
        <v>280</v>
      </c>
      <c r="F18" s="78" t="s">
        <v>281</v>
      </c>
      <c r="G18" s="78" t="s">
        <v>297</v>
      </c>
      <c r="H18" s="89" t="s">
        <v>77</v>
      </c>
      <c r="I18" s="89" t="s">
        <v>194</v>
      </c>
      <c r="J18" s="89" t="s">
        <v>250</v>
      </c>
      <c r="K18" s="89" t="s">
        <v>249</v>
      </c>
      <c r="L18" s="89" t="s">
        <v>196</v>
      </c>
      <c r="M18" s="89" t="s">
        <v>197</v>
      </c>
      <c r="N18" s="86">
        <v>3500</v>
      </c>
      <c r="O18" s="86"/>
      <c r="P18" s="86">
        <v>3500</v>
      </c>
      <c r="Q18" s="86">
        <v>3500</v>
      </c>
      <c r="R18" s="86"/>
      <c r="S18" s="86"/>
      <c r="T18" s="86"/>
      <c r="U18" s="86"/>
      <c r="V18" s="86"/>
      <c r="W18" s="86"/>
      <c r="X18" s="87" t="s">
        <v>38</v>
      </c>
      <c r="Y18" s="86"/>
      <c r="Z18" s="79"/>
    </row>
    <row r="19" spans="1:26" ht="18.75" customHeight="1">
      <c r="A19" s="89" t="s">
        <v>168</v>
      </c>
      <c r="B19" s="78" t="s">
        <v>169</v>
      </c>
      <c r="C19" s="89" t="s">
        <v>286</v>
      </c>
      <c r="D19" s="78" t="s">
        <v>289</v>
      </c>
      <c r="E19" s="78" t="s">
        <v>280</v>
      </c>
      <c r="F19" s="78" t="s">
        <v>281</v>
      </c>
      <c r="G19" s="78" t="s">
        <v>298</v>
      </c>
      <c r="H19" s="89" t="s">
        <v>77</v>
      </c>
      <c r="I19" s="89" t="s">
        <v>194</v>
      </c>
      <c r="J19" s="89" t="s">
        <v>250</v>
      </c>
      <c r="K19" s="89" t="s">
        <v>249</v>
      </c>
      <c r="L19" s="89" t="s">
        <v>196</v>
      </c>
      <c r="M19" s="89" t="s">
        <v>197</v>
      </c>
      <c r="N19" s="86">
        <v>80000</v>
      </c>
      <c r="O19" s="86"/>
      <c r="P19" s="86">
        <v>80000</v>
      </c>
      <c r="Q19" s="86">
        <v>80000</v>
      </c>
      <c r="R19" s="86"/>
      <c r="S19" s="86"/>
      <c r="T19" s="86"/>
      <c r="U19" s="86"/>
      <c r="V19" s="86"/>
      <c r="W19" s="86"/>
      <c r="X19" s="87" t="s">
        <v>38</v>
      </c>
      <c r="Y19" s="86"/>
      <c r="Z19" s="79"/>
    </row>
    <row r="20" spans="1:26" ht="18.75" customHeight="1">
      <c r="A20" s="89" t="s">
        <v>168</v>
      </c>
      <c r="B20" s="78" t="s">
        <v>169</v>
      </c>
      <c r="C20" s="89" t="s">
        <v>286</v>
      </c>
      <c r="D20" s="78" t="s">
        <v>289</v>
      </c>
      <c r="E20" s="78" t="s">
        <v>280</v>
      </c>
      <c r="F20" s="78" t="s">
        <v>281</v>
      </c>
      <c r="G20" s="78" t="s">
        <v>299</v>
      </c>
      <c r="H20" s="89" t="s">
        <v>77</v>
      </c>
      <c r="I20" s="89" t="s">
        <v>194</v>
      </c>
      <c r="J20" s="89" t="s">
        <v>250</v>
      </c>
      <c r="K20" s="89" t="s">
        <v>249</v>
      </c>
      <c r="L20" s="89" t="s">
        <v>196</v>
      </c>
      <c r="M20" s="89" t="s">
        <v>197</v>
      </c>
      <c r="N20" s="86">
        <v>8000</v>
      </c>
      <c r="O20" s="86"/>
      <c r="P20" s="86">
        <v>8000</v>
      </c>
      <c r="Q20" s="86">
        <v>8000</v>
      </c>
      <c r="R20" s="86"/>
      <c r="S20" s="86"/>
      <c r="T20" s="86"/>
      <c r="U20" s="86"/>
      <c r="V20" s="86"/>
      <c r="W20" s="86"/>
      <c r="X20" s="87" t="s">
        <v>38</v>
      </c>
      <c r="Y20" s="86"/>
      <c r="Z20" s="79"/>
    </row>
    <row r="21" spans="1:26" ht="18.75" customHeight="1">
      <c r="A21" s="89" t="s">
        <v>168</v>
      </c>
      <c r="B21" s="78" t="s">
        <v>169</v>
      </c>
      <c r="C21" s="89" t="s">
        <v>286</v>
      </c>
      <c r="D21" s="78" t="s">
        <v>289</v>
      </c>
      <c r="E21" s="78" t="s">
        <v>280</v>
      </c>
      <c r="F21" s="78" t="s">
        <v>281</v>
      </c>
      <c r="G21" s="78" t="s">
        <v>300</v>
      </c>
      <c r="H21" s="89" t="s">
        <v>77</v>
      </c>
      <c r="I21" s="89" t="s">
        <v>194</v>
      </c>
      <c r="J21" s="89" t="s">
        <v>250</v>
      </c>
      <c r="K21" s="89" t="s">
        <v>249</v>
      </c>
      <c r="L21" s="89" t="s">
        <v>196</v>
      </c>
      <c r="M21" s="89" t="s">
        <v>197</v>
      </c>
      <c r="N21" s="86">
        <v>5500</v>
      </c>
      <c r="O21" s="86"/>
      <c r="P21" s="86">
        <v>5500</v>
      </c>
      <c r="Q21" s="86">
        <v>5500</v>
      </c>
      <c r="R21" s="86"/>
      <c r="S21" s="86"/>
      <c r="T21" s="86"/>
      <c r="U21" s="86"/>
      <c r="V21" s="86"/>
      <c r="W21" s="86"/>
      <c r="X21" s="87" t="s">
        <v>38</v>
      </c>
      <c r="Y21" s="86"/>
      <c r="Z21" s="79"/>
    </row>
    <row r="22" spans="1:26" ht="18.75" customHeight="1">
      <c r="A22" s="89" t="s">
        <v>168</v>
      </c>
      <c r="B22" s="78" t="s">
        <v>169</v>
      </c>
      <c r="C22" s="89" t="s">
        <v>286</v>
      </c>
      <c r="D22" s="78" t="s">
        <v>289</v>
      </c>
      <c r="E22" s="78" t="s">
        <v>280</v>
      </c>
      <c r="F22" s="78" t="s">
        <v>281</v>
      </c>
      <c r="G22" s="78" t="s">
        <v>301</v>
      </c>
      <c r="H22" s="89" t="s">
        <v>77</v>
      </c>
      <c r="I22" s="89" t="s">
        <v>194</v>
      </c>
      <c r="J22" s="89" t="s">
        <v>250</v>
      </c>
      <c r="K22" s="89" t="s">
        <v>249</v>
      </c>
      <c r="L22" s="89" t="s">
        <v>196</v>
      </c>
      <c r="M22" s="89" t="s">
        <v>197</v>
      </c>
      <c r="N22" s="86">
        <v>7000</v>
      </c>
      <c r="O22" s="86"/>
      <c r="P22" s="86">
        <v>7000</v>
      </c>
      <c r="Q22" s="86">
        <v>7000</v>
      </c>
      <c r="R22" s="86"/>
      <c r="S22" s="86"/>
      <c r="T22" s="86"/>
      <c r="U22" s="86"/>
      <c r="V22" s="86"/>
      <c r="W22" s="86"/>
      <c r="X22" s="87" t="s">
        <v>38</v>
      </c>
      <c r="Y22" s="86"/>
      <c r="Z22" s="79"/>
    </row>
    <row r="23" spans="1:26" ht="18.75" customHeight="1">
      <c r="A23" s="89" t="s">
        <v>168</v>
      </c>
      <c r="B23" s="78" t="s">
        <v>169</v>
      </c>
      <c r="C23" s="89" t="s">
        <v>286</v>
      </c>
      <c r="D23" s="78" t="s">
        <v>289</v>
      </c>
      <c r="E23" s="78" t="s">
        <v>280</v>
      </c>
      <c r="F23" s="78" t="s">
        <v>281</v>
      </c>
      <c r="G23" s="78" t="s">
        <v>302</v>
      </c>
      <c r="H23" s="89" t="s">
        <v>77</v>
      </c>
      <c r="I23" s="89" t="s">
        <v>194</v>
      </c>
      <c r="J23" s="89" t="s">
        <v>250</v>
      </c>
      <c r="K23" s="89" t="s">
        <v>249</v>
      </c>
      <c r="L23" s="89" t="s">
        <v>196</v>
      </c>
      <c r="M23" s="89" t="s">
        <v>197</v>
      </c>
      <c r="N23" s="86">
        <v>13000</v>
      </c>
      <c r="O23" s="86"/>
      <c r="P23" s="86">
        <v>13000</v>
      </c>
      <c r="Q23" s="86">
        <v>13000</v>
      </c>
      <c r="R23" s="86"/>
      <c r="S23" s="86"/>
      <c r="T23" s="86"/>
      <c r="U23" s="86"/>
      <c r="V23" s="86"/>
      <c r="W23" s="86"/>
      <c r="X23" s="87" t="s">
        <v>38</v>
      </c>
      <c r="Y23" s="86"/>
      <c r="Z23" s="79"/>
    </row>
    <row r="24" spans="1:26" ht="18.75" customHeight="1">
      <c r="A24" s="89" t="s">
        <v>168</v>
      </c>
      <c r="B24" s="78" t="s">
        <v>169</v>
      </c>
      <c r="C24" s="89" t="s">
        <v>286</v>
      </c>
      <c r="D24" s="78" t="s">
        <v>303</v>
      </c>
      <c r="E24" s="78" t="s">
        <v>280</v>
      </c>
      <c r="F24" s="78" t="s">
        <v>281</v>
      </c>
      <c r="G24" s="78" t="s">
        <v>303</v>
      </c>
      <c r="H24" s="89" t="s">
        <v>77</v>
      </c>
      <c r="I24" s="89" t="s">
        <v>194</v>
      </c>
      <c r="J24" s="89" t="s">
        <v>245</v>
      </c>
      <c r="K24" s="89" t="s">
        <v>244</v>
      </c>
      <c r="L24" s="89" t="s">
        <v>196</v>
      </c>
      <c r="M24" s="89" t="s">
        <v>197</v>
      </c>
      <c r="N24" s="86">
        <v>7000</v>
      </c>
      <c r="O24" s="86"/>
      <c r="P24" s="86">
        <v>7000</v>
      </c>
      <c r="Q24" s="86">
        <v>7000</v>
      </c>
      <c r="R24" s="86"/>
      <c r="S24" s="86"/>
      <c r="T24" s="86"/>
      <c r="U24" s="86"/>
      <c r="V24" s="86"/>
      <c r="W24" s="86"/>
      <c r="X24" s="87" t="s">
        <v>38</v>
      </c>
      <c r="Y24" s="86"/>
      <c r="Z24" s="79"/>
    </row>
    <row r="25" spans="1:26" ht="18.75" customHeight="1">
      <c r="A25" s="89" t="s">
        <v>168</v>
      </c>
      <c r="B25" s="78" t="s">
        <v>169</v>
      </c>
      <c r="C25" s="89" t="s">
        <v>286</v>
      </c>
      <c r="D25" s="78" t="s">
        <v>303</v>
      </c>
      <c r="E25" s="78" t="s">
        <v>280</v>
      </c>
      <c r="F25" s="78" t="s">
        <v>281</v>
      </c>
      <c r="G25" s="78" t="s">
        <v>303</v>
      </c>
      <c r="H25" s="89" t="s">
        <v>77</v>
      </c>
      <c r="I25" s="89" t="s">
        <v>194</v>
      </c>
      <c r="J25" s="89" t="s">
        <v>250</v>
      </c>
      <c r="K25" s="89" t="s">
        <v>249</v>
      </c>
      <c r="L25" s="89" t="s">
        <v>196</v>
      </c>
      <c r="M25" s="89" t="s">
        <v>197</v>
      </c>
      <c r="N25" s="86">
        <v>504000</v>
      </c>
      <c r="O25" s="86"/>
      <c r="P25" s="86">
        <v>504000</v>
      </c>
      <c r="Q25" s="86">
        <v>504000</v>
      </c>
      <c r="R25" s="86"/>
      <c r="S25" s="86"/>
      <c r="T25" s="86"/>
      <c r="U25" s="86"/>
      <c r="V25" s="86"/>
      <c r="W25" s="86"/>
      <c r="X25" s="87" t="s">
        <v>38</v>
      </c>
      <c r="Y25" s="86"/>
      <c r="Z25" s="79"/>
    </row>
    <row r="26" spans="1:26" ht="18.75" customHeight="1">
      <c r="A26" s="89" t="s">
        <v>168</v>
      </c>
      <c r="B26" s="78" t="s">
        <v>169</v>
      </c>
      <c r="C26" s="89" t="s">
        <v>286</v>
      </c>
      <c r="D26" s="78" t="s">
        <v>304</v>
      </c>
      <c r="E26" s="78" t="s">
        <v>280</v>
      </c>
      <c r="F26" s="78" t="s">
        <v>281</v>
      </c>
      <c r="G26" s="78" t="s">
        <v>305</v>
      </c>
      <c r="H26" s="89" t="s">
        <v>77</v>
      </c>
      <c r="I26" s="89" t="s">
        <v>194</v>
      </c>
      <c r="J26" s="89" t="s">
        <v>284</v>
      </c>
      <c r="K26" s="89" t="s">
        <v>285</v>
      </c>
      <c r="L26" s="89" t="s">
        <v>196</v>
      </c>
      <c r="M26" s="89" t="s">
        <v>197</v>
      </c>
      <c r="N26" s="86">
        <v>260000</v>
      </c>
      <c r="O26" s="86"/>
      <c r="P26" s="86">
        <v>260000</v>
      </c>
      <c r="Q26" s="86">
        <v>260000</v>
      </c>
      <c r="R26" s="86"/>
      <c r="S26" s="86"/>
      <c r="T26" s="86"/>
      <c r="U26" s="86"/>
      <c r="V26" s="86"/>
      <c r="W26" s="86"/>
      <c r="X26" s="87" t="s">
        <v>38</v>
      </c>
      <c r="Y26" s="86"/>
      <c r="Z26" s="79"/>
    </row>
    <row r="27" spans="1:26" ht="18.75" customHeight="1">
      <c r="A27" s="89" t="s">
        <v>168</v>
      </c>
      <c r="B27" s="78" t="s">
        <v>169</v>
      </c>
      <c r="C27" s="89" t="s">
        <v>278</v>
      </c>
      <c r="D27" s="78" t="s">
        <v>306</v>
      </c>
      <c r="E27" s="78" t="s">
        <v>280</v>
      </c>
      <c r="F27" s="78" t="s">
        <v>281</v>
      </c>
      <c r="G27" s="78" t="s">
        <v>306</v>
      </c>
      <c r="H27" s="89" t="s">
        <v>77</v>
      </c>
      <c r="I27" s="89" t="s">
        <v>194</v>
      </c>
      <c r="J27" s="89" t="s">
        <v>256</v>
      </c>
      <c r="K27" s="89" t="s">
        <v>255</v>
      </c>
      <c r="L27" s="89" t="s">
        <v>196</v>
      </c>
      <c r="M27" s="89" t="s">
        <v>197</v>
      </c>
      <c r="N27" s="86">
        <v>160000</v>
      </c>
      <c r="O27" s="86"/>
      <c r="P27" s="86">
        <v>160000</v>
      </c>
      <c r="Q27" s="86">
        <v>160000</v>
      </c>
      <c r="R27" s="86"/>
      <c r="S27" s="86"/>
      <c r="T27" s="86"/>
      <c r="U27" s="86"/>
      <c r="V27" s="86"/>
      <c r="W27" s="86"/>
      <c r="X27" s="87" t="s">
        <v>38</v>
      </c>
      <c r="Y27" s="86"/>
      <c r="Z27" s="79"/>
    </row>
    <row r="28" spans="1:26" ht="18.75" customHeight="1">
      <c r="A28" s="89" t="s">
        <v>168</v>
      </c>
      <c r="B28" s="78" t="s">
        <v>169</v>
      </c>
      <c r="C28" s="89" t="s">
        <v>286</v>
      </c>
      <c r="D28" s="78" t="s">
        <v>307</v>
      </c>
      <c r="E28" s="78" t="s">
        <v>280</v>
      </c>
      <c r="F28" s="78" t="s">
        <v>281</v>
      </c>
      <c r="G28" s="78" t="s">
        <v>308</v>
      </c>
      <c r="H28" s="89" t="s">
        <v>101</v>
      </c>
      <c r="I28" s="89" t="s">
        <v>283</v>
      </c>
      <c r="J28" s="89" t="s">
        <v>284</v>
      </c>
      <c r="K28" s="89" t="s">
        <v>285</v>
      </c>
      <c r="L28" s="89" t="s">
        <v>196</v>
      </c>
      <c r="M28" s="89" t="s">
        <v>197</v>
      </c>
      <c r="N28" s="86">
        <v>300000</v>
      </c>
      <c r="O28" s="86"/>
      <c r="P28" s="86">
        <v>300000</v>
      </c>
      <c r="Q28" s="86"/>
      <c r="R28" s="86">
        <v>300000</v>
      </c>
      <c r="S28" s="86"/>
      <c r="T28" s="86"/>
      <c r="U28" s="86"/>
      <c r="V28" s="86"/>
      <c r="W28" s="86"/>
      <c r="X28" s="87" t="s">
        <v>38</v>
      </c>
      <c r="Y28" s="86"/>
      <c r="Z28" s="79"/>
    </row>
    <row r="29" spans="1:26" ht="18.75" customHeight="1">
      <c r="A29" s="89" t="s">
        <v>168</v>
      </c>
      <c r="B29" s="78" t="s">
        <v>169</v>
      </c>
      <c r="C29" s="89" t="s">
        <v>278</v>
      </c>
      <c r="D29" s="78" t="s">
        <v>309</v>
      </c>
      <c r="E29" s="78" t="s">
        <v>280</v>
      </c>
      <c r="F29" s="78" t="s">
        <v>281</v>
      </c>
      <c r="G29" s="78" t="s">
        <v>310</v>
      </c>
      <c r="H29" s="89" t="s">
        <v>101</v>
      </c>
      <c r="I29" s="89" t="s">
        <v>283</v>
      </c>
      <c r="J29" s="89" t="s">
        <v>284</v>
      </c>
      <c r="K29" s="89" t="s">
        <v>285</v>
      </c>
      <c r="L29" s="89" t="s">
        <v>196</v>
      </c>
      <c r="M29" s="89" t="s">
        <v>197</v>
      </c>
      <c r="N29" s="86">
        <v>200000</v>
      </c>
      <c r="O29" s="86"/>
      <c r="P29" s="86">
        <v>200000</v>
      </c>
      <c r="Q29" s="86"/>
      <c r="R29" s="86">
        <v>200000</v>
      </c>
      <c r="S29" s="86"/>
      <c r="T29" s="86"/>
      <c r="U29" s="86"/>
      <c r="V29" s="86"/>
      <c r="W29" s="86"/>
      <c r="X29" s="87" t="s">
        <v>38</v>
      </c>
      <c r="Y29" s="86"/>
      <c r="Z29" s="79"/>
    </row>
    <row r="30" spans="1:26" ht="18.75" customHeight="1">
      <c r="A30" s="89" t="s">
        <v>168</v>
      </c>
      <c r="B30" s="78" t="s">
        <v>169</v>
      </c>
      <c r="C30" s="89" t="s">
        <v>286</v>
      </c>
      <c r="D30" s="78" t="s">
        <v>311</v>
      </c>
      <c r="E30" s="78" t="s">
        <v>280</v>
      </c>
      <c r="F30" s="78" t="s">
        <v>281</v>
      </c>
      <c r="G30" s="78" t="s">
        <v>312</v>
      </c>
      <c r="H30" s="89" t="s">
        <v>77</v>
      </c>
      <c r="I30" s="89" t="s">
        <v>194</v>
      </c>
      <c r="J30" s="89" t="s">
        <v>284</v>
      </c>
      <c r="K30" s="89" t="s">
        <v>285</v>
      </c>
      <c r="L30" s="89" t="s">
        <v>196</v>
      </c>
      <c r="M30" s="89" t="s">
        <v>197</v>
      </c>
      <c r="N30" s="86">
        <v>75000</v>
      </c>
      <c r="O30" s="86"/>
      <c r="P30" s="86">
        <v>75000</v>
      </c>
      <c r="Q30" s="86">
        <v>75000</v>
      </c>
      <c r="R30" s="86"/>
      <c r="S30" s="86"/>
      <c r="T30" s="86"/>
      <c r="U30" s="86"/>
      <c r="V30" s="86"/>
      <c r="W30" s="86"/>
      <c r="X30" s="87" t="s">
        <v>38</v>
      </c>
      <c r="Y30" s="86"/>
      <c r="Z30" s="79"/>
    </row>
    <row r="31" spans="1:26" ht="18.75" customHeight="1">
      <c r="A31" s="89" t="s">
        <v>168</v>
      </c>
      <c r="B31" s="78" t="s">
        <v>169</v>
      </c>
      <c r="C31" s="89" t="s">
        <v>286</v>
      </c>
      <c r="D31" s="78" t="s">
        <v>313</v>
      </c>
      <c r="E31" s="78" t="s">
        <v>280</v>
      </c>
      <c r="F31" s="78" t="s">
        <v>281</v>
      </c>
      <c r="G31" s="78" t="s">
        <v>314</v>
      </c>
      <c r="H31" s="89" t="s">
        <v>77</v>
      </c>
      <c r="I31" s="89" t="s">
        <v>194</v>
      </c>
      <c r="J31" s="89" t="s">
        <v>284</v>
      </c>
      <c r="K31" s="89" t="s">
        <v>285</v>
      </c>
      <c r="L31" s="89" t="s">
        <v>196</v>
      </c>
      <c r="M31" s="89" t="s">
        <v>197</v>
      </c>
      <c r="N31" s="86">
        <v>208000</v>
      </c>
      <c r="O31" s="86"/>
      <c r="P31" s="86">
        <v>208000</v>
      </c>
      <c r="Q31" s="86">
        <v>208000</v>
      </c>
      <c r="R31" s="86"/>
      <c r="S31" s="86"/>
      <c r="T31" s="86"/>
      <c r="U31" s="86"/>
      <c r="V31" s="86"/>
      <c r="W31" s="86"/>
      <c r="X31" s="87" t="s">
        <v>38</v>
      </c>
      <c r="Y31" s="86"/>
      <c r="Z31" s="79"/>
    </row>
    <row r="32" spans="1:26" ht="18.75" customHeight="1">
      <c r="A32" s="89" t="s">
        <v>168</v>
      </c>
      <c r="B32" s="78" t="s">
        <v>169</v>
      </c>
      <c r="C32" s="89" t="s">
        <v>286</v>
      </c>
      <c r="D32" s="78" t="s">
        <v>315</v>
      </c>
      <c r="E32" s="78" t="s">
        <v>280</v>
      </c>
      <c r="F32" s="78" t="s">
        <v>281</v>
      </c>
      <c r="G32" s="78" t="s">
        <v>316</v>
      </c>
      <c r="H32" s="89" t="s">
        <v>77</v>
      </c>
      <c r="I32" s="89" t="s">
        <v>194</v>
      </c>
      <c r="J32" s="89" t="s">
        <v>284</v>
      </c>
      <c r="K32" s="89" t="s">
        <v>285</v>
      </c>
      <c r="L32" s="89" t="s">
        <v>196</v>
      </c>
      <c r="M32" s="89" t="s">
        <v>197</v>
      </c>
      <c r="N32" s="86">
        <v>600000</v>
      </c>
      <c r="O32" s="86"/>
      <c r="P32" s="86">
        <v>600000</v>
      </c>
      <c r="Q32" s="86">
        <v>600000</v>
      </c>
      <c r="R32" s="86"/>
      <c r="S32" s="86"/>
      <c r="T32" s="86"/>
      <c r="U32" s="86"/>
      <c r="V32" s="86"/>
      <c r="W32" s="86"/>
      <c r="X32" s="87" t="s">
        <v>38</v>
      </c>
      <c r="Y32" s="86"/>
      <c r="Z32" s="79"/>
    </row>
    <row r="33" spans="1:26" ht="18.75" customHeight="1">
      <c r="A33" s="89" t="s">
        <v>168</v>
      </c>
      <c r="B33" s="78" t="s">
        <v>169</v>
      </c>
      <c r="C33" s="89" t="s">
        <v>286</v>
      </c>
      <c r="D33" s="78" t="s">
        <v>317</v>
      </c>
      <c r="E33" s="78" t="s">
        <v>280</v>
      </c>
      <c r="F33" s="78" t="s">
        <v>281</v>
      </c>
      <c r="G33" s="78" t="s">
        <v>318</v>
      </c>
      <c r="H33" s="89" t="s">
        <v>77</v>
      </c>
      <c r="I33" s="89" t="s">
        <v>194</v>
      </c>
      <c r="J33" s="89" t="s">
        <v>284</v>
      </c>
      <c r="K33" s="89" t="s">
        <v>285</v>
      </c>
      <c r="L33" s="89" t="s">
        <v>196</v>
      </c>
      <c r="M33" s="89" t="s">
        <v>197</v>
      </c>
      <c r="N33" s="86">
        <v>664160.30000000005</v>
      </c>
      <c r="O33" s="86"/>
      <c r="P33" s="86">
        <v>664160.30000000005</v>
      </c>
      <c r="Q33" s="86">
        <v>664160.30000000005</v>
      </c>
      <c r="R33" s="86"/>
      <c r="S33" s="86"/>
      <c r="T33" s="86"/>
      <c r="U33" s="86"/>
      <c r="V33" s="86"/>
      <c r="W33" s="86"/>
      <c r="X33" s="87" t="s">
        <v>38</v>
      </c>
      <c r="Y33" s="86"/>
      <c r="Z33" s="79"/>
    </row>
    <row r="34" spans="1:26" ht="18.75" customHeight="1">
      <c r="A34" s="89" t="s">
        <v>168</v>
      </c>
      <c r="B34" s="78" t="s">
        <v>169</v>
      </c>
      <c r="C34" s="89" t="s">
        <v>278</v>
      </c>
      <c r="D34" s="78" t="s">
        <v>319</v>
      </c>
      <c r="E34" s="78" t="s">
        <v>280</v>
      </c>
      <c r="F34" s="78" t="s">
        <v>281</v>
      </c>
      <c r="G34" s="78" t="s">
        <v>320</v>
      </c>
      <c r="H34" s="89" t="s">
        <v>77</v>
      </c>
      <c r="I34" s="89" t="s">
        <v>194</v>
      </c>
      <c r="J34" s="89" t="s">
        <v>321</v>
      </c>
      <c r="K34" s="89" t="s">
        <v>322</v>
      </c>
      <c r="L34" s="89" t="s">
        <v>323</v>
      </c>
      <c r="M34" s="89" t="s">
        <v>324</v>
      </c>
      <c r="N34" s="86">
        <v>193500</v>
      </c>
      <c r="O34" s="86"/>
      <c r="P34" s="86">
        <v>193500</v>
      </c>
      <c r="Q34" s="86">
        <v>193500</v>
      </c>
      <c r="R34" s="86"/>
      <c r="S34" s="86"/>
      <c r="T34" s="86"/>
      <c r="U34" s="86"/>
      <c r="V34" s="86"/>
      <c r="W34" s="86"/>
      <c r="X34" s="87" t="s">
        <v>38</v>
      </c>
      <c r="Y34" s="86"/>
      <c r="Z34" s="79"/>
    </row>
    <row r="35" spans="1:26" ht="18.75" customHeight="1">
      <c r="A35" s="89" t="s">
        <v>168</v>
      </c>
      <c r="B35" s="78" t="s">
        <v>169</v>
      </c>
      <c r="C35" s="89" t="s">
        <v>278</v>
      </c>
      <c r="D35" s="78" t="s">
        <v>319</v>
      </c>
      <c r="E35" s="78" t="s">
        <v>280</v>
      </c>
      <c r="F35" s="78" t="s">
        <v>281</v>
      </c>
      <c r="G35" s="78" t="s">
        <v>325</v>
      </c>
      <c r="H35" s="89" t="s">
        <v>77</v>
      </c>
      <c r="I35" s="89" t="s">
        <v>194</v>
      </c>
      <c r="J35" s="89" t="s">
        <v>321</v>
      </c>
      <c r="K35" s="89" t="s">
        <v>322</v>
      </c>
      <c r="L35" s="89" t="s">
        <v>323</v>
      </c>
      <c r="M35" s="89" t="s">
        <v>324</v>
      </c>
      <c r="N35" s="86">
        <v>1000</v>
      </c>
      <c r="O35" s="86"/>
      <c r="P35" s="86">
        <v>1000</v>
      </c>
      <c r="Q35" s="86">
        <v>1000</v>
      </c>
      <c r="R35" s="86"/>
      <c r="S35" s="86"/>
      <c r="T35" s="86"/>
      <c r="U35" s="86"/>
      <c r="V35" s="86"/>
      <c r="W35" s="86"/>
      <c r="X35" s="87" t="s">
        <v>38</v>
      </c>
      <c r="Y35" s="86"/>
      <c r="Z35" s="79"/>
    </row>
    <row r="36" spans="1:26" ht="18.75" customHeight="1">
      <c r="A36" s="89" t="s">
        <v>168</v>
      </c>
      <c r="B36" s="78" t="s">
        <v>169</v>
      </c>
      <c r="C36" s="89" t="s">
        <v>278</v>
      </c>
      <c r="D36" s="78" t="s">
        <v>319</v>
      </c>
      <c r="E36" s="78" t="s">
        <v>280</v>
      </c>
      <c r="F36" s="78" t="s">
        <v>281</v>
      </c>
      <c r="G36" s="78" t="s">
        <v>326</v>
      </c>
      <c r="H36" s="89" t="s">
        <v>77</v>
      </c>
      <c r="I36" s="89" t="s">
        <v>194</v>
      </c>
      <c r="J36" s="89" t="s">
        <v>321</v>
      </c>
      <c r="K36" s="89" t="s">
        <v>322</v>
      </c>
      <c r="L36" s="89" t="s">
        <v>323</v>
      </c>
      <c r="M36" s="89" t="s">
        <v>324</v>
      </c>
      <c r="N36" s="86">
        <v>129000</v>
      </c>
      <c r="O36" s="86"/>
      <c r="P36" s="86">
        <v>129000</v>
      </c>
      <c r="Q36" s="86">
        <v>129000</v>
      </c>
      <c r="R36" s="86"/>
      <c r="S36" s="86"/>
      <c r="T36" s="86"/>
      <c r="U36" s="86"/>
      <c r="V36" s="86"/>
      <c r="W36" s="86"/>
      <c r="X36" s="87" t="s">
        <v>38</v>
      </c>
      <c r="Y36" s="86"/>
      <c r="Z36" s="79"/>
    </row>
    <row r="37" spans="1:26" ht="18.75" customHeight="1">
      <c r="A37" s="89" t="s">
        <v>168</v>
      </c>
      <c r="B37" s="78" t="s">
        <v>169</v>
      </c>
      <c r="C37" s="89" t="s">
        <v>278</v>
      </c>
      <c r="D37" s="78" t="s">
        <v>319</v>
      </c>
      <c r="E37" s="78" t="s">
        <v>280</v>
      </c>
      <c r="F37" s="78" t="s">
        <v>281</v>
      </c>
      <c r="G37" s="78" t="s">
        <v>327</v>
      </c>
      <c r="H37" s="89" t="s">
        <v>77</v>
      </c>
      <c r="I37" s="89" t="s">
        <v>194</v>
      </c>
      <c r="J37" s="89" t="s">
        <v>321</v>
      </c>
      <c r="K37" s="89" t="s">
        <v>322</v>
      </c>
      <c r="L37" s="89" t="s">
        <v>323</v>
      </c>
      <c r="M37" s="89" t="s">
        <v>324</v>
      </c>
      <c r="N37" s="86">
        <v>2400</v>
      </c>
      <c r="O37" s="86"/>
      <c r="P37" s="86">
        <v>2400</v>
      </c>
      <c r="Q37" s="86">
        <v>2400</v>
      </c>
      <c r="R37" s="86"/>
      <c r="S37" s="86"/>
      <c r="T37" s="86"/>
      <c r="U37" s="86"/>
      <c r="V37" s="86"/>
      <c r="W37" s="86"/>
      <c r="X37" s="87" t="s">
        <v>38</v>
      </c>
      <c r="Y37" s="86"/>
      <c r="Z37" s="79"/>
    </row>
  </sheetData>
  <mergeCells count="21">
    <mergeCell ref="G4:G6"/>
    <mergeCell ref="U5:Y5"/>
    <mergeCell ref="Z5:Z6"/>
    <mergeCell ref="B4:B6"/>
    <mergeCell ref="A3:C3"/>
    <mergeCell ref="A2:Z2"/>
    <mergeCell ref="A4:A6"/>
    <mergeCell ref="H4:H6"/>
    <mergeCell ref="I4:I6"/>
    <mergeCell ref="J4:J6"/>
    <mergeCell ref="K4:K6"/>
    <mergeCell ref="L4:L6"/>
    <mergeCell ref="M4:M6"/>
    <mergeCell ref="N4:Z4"/>
    <mergeCell ref="N5:N6"/>
    <mergeCell ref="P5:T5"/>
    <mergeCell ref="C4:C6"/>
    <mergeCell ref="O5:O6"/>
    <mergeCell ref="D4:D6"/>
    <mergeCell ref="E4:E6"/>
    <mergeCell ref="F4:F6"/>
  </mergeCells>
  <phoneticPr fontId="0" type="noConversion"/>
  <printOptions horizontalCentered="1"/>
  <pageMargins left="1" right="1" top="0.75" bottom="0.75" header="0" footer="0"/>
  <pageSetup paperSize="9" orientation="landscape" useFirstPageNumber="1"/>
  <headerFooter>
    <oddFooter>&amp;C第&amp;P页，共&amp;N页&amp;R&amp;N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21</vt:i4>
      </vt:variant>
    </vt:vector>
  </HeadingPairs>
  <TitlesOfParts>
    <vt:vector size="21" baseType="lpstr">
      <vt:lpstr>部门财务收支预算总表</vt:lpstr>
      <vt:lpstr>部门收入预算表</vt:lpstr>
      <vt:lpstr>部门支出预算表</vt:lpstr>
      <vt:lpstr>部门财政拨款收支预算总表</vt:lpstr>
      <vt:lpstr>部门财政拨款“三公”经费支出预算表</vt:lpstr>
      <vt:lpstr>部门一般公共预算支出预算表</vt:lpstr>
      <vt:lpstr>部门一般公共预算“三公”经费支出预算表</vt:lpstr>
      <vt:lpstr>部门基本支出预算表</vt:lpstr>
      <vt:lpstr>部门项目支出预算表</vt:lpstr>
      <vt:lpstr>部门政府性基金预算支出预算表</vt:lpstr>
      <vt:lpstr>财政拨款支出明细表（经济科目分类）</vt:lpstr>
      <vt:lpstr>市本级项目支出绩效目标表-1</vt:lpstr>
      <vt:lpstr>市本级项目支出绩效目标表-2</vt:lpstr>
      <vt:lpstr>市对下转移支付预算表</vt:lpstr>
      <vt:lpstr>市对下转移支付绩效目标表</vt:lpstr>
      <vt:lpstr>新增资产配置表</vt:lpstr>
      <vt:lpstr>部门政府采购预算表</vt:lpstr>
      <vt:lpstr>部门政府购买服务表</vt:lpstr>
      <vt:lpstr>部门整体支出绩效目标表</vt:lpstr>
      <vt:lpstr>部门单位基本信息表</vt:lpstr>
      <vt:lpstr>行政事业单位资产情况表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dcterms:modified xsi:type="dcterms:W3CDTF">2021-02-26T03:37:44Z</dcterms:modified>
</cp:coreProperties>
</file>